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marinecharteringservices-my.sharepoint.com/personal/g_reghellin_marinecharteringservices_com/Documents/Bureau/SITO COMTECH/HOME/"/>
    </mc:Choice>
  </mc:AlternateContent>
  <xr:revisionPtr revIDLastSave="101" documentId="8_{88A952EA-4119-4C51-A33E-9365A989052D}" xr6:coauthVersionLast="47" xr6:coauthVersionMax="47" xr10:uidLastSave="{35F07204-596C-490F-8080-29CC78AA8053}"/>
  <bookViews>
    <workbookView xWindow="28680" yWindow="-45" windowWidth="29040" windowHeight="16440" xr2:uid="{00000000-000D-0000-FFFF-FFFF00000000}"/>
  </bookViews>
  <sheets>
    <sheet name="Foglio1" sheetId="1" r:id="rId1"/>
  </sheets>
  <definedNames>
    <definedName name="_xlnm.Print_Area" localSheetId="0">Foglio1!$C$4:$E$105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" i="1" l="1"/>
  <c r="AO3" i="1"/>
  <c r="AP3" i="1"/>
  <c r="AQ3" i="1"/>
  <c r="AR3" i="1"/>
  <c r="AS3" i="1"/>
  <c r="AT3" i="1"/>
  <c r="AI3" i="1"/>
  <c r="AJ3" i="1"/>
  <c r="AK3" i="1"/>
  <c r="AL3" i="1"/>
  <c r="AM3" i="1"/>
  <c r="F3" i="1"/>
  <c r="AA3" i="1"/>
  <c r="AB3" i="1"/>
  <c r="AC3" i="1"/>
  <c r="AD3" i="1"/>
  <c r="AE3" i="1"/>
  <c r="AF3" i="1"/>
  <c r="AG3" i="1"/>
  <c r="AH3" i="1"/>
  <c r="T3" i="1"/>
  <c r="U3" i="1"/>
  <c r="V3" i="1"/>
  <c r="W3" i="1"/>
  <c r="X3" i="1"/>
  <c r="Y3" i="1"/>
  <c r="Z3" i="1"/>
  <c r="N3" i="1"/>
  <c r="O3" i="1"/>
  <c r="P3" i="1"/>
  <c r="Q3" i="1"/>
  <c r="R3" i="1"/>
  <c r="S3" i="1"/>
  <c r="K3" i="1"/>
  <c r="L3" i="1"/>
  <c r="M3" i="1"/>
  <c r="I3" i="1"/>
  <c r="J3" i="1"/>
  <c r="H3" i="1"/>
  <c r="G3" i="1"/>
  <c r="B53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7" i="1"/>
  <c r="BE18" i="1"/>
  <c r="BE12" i="1"/>
  <c r="BE70" i="1"/>
  <c r="BE67" i="1"/>
  <c r="BE16" i="1"/>
  <c r="BE40" i="1"/>
  <c r="BE22" i="1"/>
  <c r="BE33" i="1"/>
  <c r="BE9" i="1"/>
  <c r="BE147" i="1"/>
  <c r="B147" i="1"/>
  <c r="BE146" i="1"/>
  <c r="B146" i="1"/>
  <c r="BE58" i="1"/>
  <c r="BE36" i="1"/>
  <c r="BE47" i="1"/>
  <c r="S88" i="1"/>
  <c r="R88" i="1"/>
  <c r="T88" i="1"/>
  <c r="BE23" i="1"/>
  <c r="W88" i="1"/>
  <c r="AA88" i="1"/>
  <c r="Z88" i="1"/>
  <c r="Y88" i="1"/>
  <c r="X88" i="1"/>
  <c r="AC88" i="1"/>
  <c r="B145" i="1"/>
  <c r="B144" i="1"/>
  <c r="B143" i="1"/>
  <c r="B142" i="1"/>
  <c r="B112" i="1"/>
  <c r="B141" i="1"/>
  <c r="B140" i="1"/>
  <c r="B139" i="1"/>
  <c r="B89" i="1"/>
  <c r="AB88" i="1"/>
  <c r="AE88" i="1"/>
  <c r="AD88" i="1"/>
  <c r="BE84" i="1"/>
  <c r="BE83" i="1"/>
  <c r="BE82" i="1"/>
  <c r="AO88" i="1"/>
  <c r="AN88" i="1"/>
  <c r="AM88" i="1"/>
  <c r="AL88" i="1"/>
  <c r="AJ88" i="1"/>
  <c r="AH88" i="1"/>
  <c r="AG88" i="1"/>
  <c r="AF88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A147" i="1" l="1"/>
  <c r="A146" i="1"/>
  <c r="A139" i="1"/>
  <c r="A144" i="1"/>
  <c r="A140" i="1"/>
  <c r="A141" i="1"/>
  <c r="A112" i="1"/>
  <c r="A142" i="1"/>
  <c r="A143" i="1"/>
  <c r="A145" i="1"/>
  <c r="AI88" i="1"/>
  <c r="BE11" i="1"/>
  <c r="BE49" i="1" l="1"/>
  <c r="BE170" i="1" l="1"/>
  <c r="BE169" i="1"/>
  <c r="BE168" i="1"/>
  <c r="BE167" i="1"/>
  <c r="BE166" i="1"/>
  <c r="BE165" i="1"/>
  <c r="BE164" i="1"/>
  <c r="BE163" i="1"/>
  <c r="BE162" i="1"/>
  <c r="BE161" i="1"/>
  <c r="BE160" i="1"/>
  <c r="BE159" i="1"/>
  <c r="BE158" i="1"/>
  <c r="BE157" i="1"/>
  <c r="BE156" i="1"/>
  <c r="BE155" i="1"/>
  <c r="BE154" i="1"/>
  <c r="BE153" i="1"/>
  <c r="BE152" i="1"/>
  <c r="BE151" i="1"/>
  <c r="BE150" i="1"/>
  <c r="BE149" i="1"/>
  <c r="BE148" i="1"/>
  <c r="BE137" i="1"/>
  <c r="BE136" i="1"/>
  <c r="BE135" i="1"/>
  <c r="BE134" i="1"/>
  <c r="BE133" i="1"/>
  <c r="BE132" i="1"/>
  <c r="BE131" i="1"/>
  <c r="BE130" i="1"/>
  <c r="BE129" i="1"/>
  <c r="BE128" i="1"/>
  <c r="BE127" i="1"/>
  <c r="BE126" i="1"/>
  <c r="BE125" i="1"/>
  <c r="BE124" i="1"/>
  <c r="BE123" i="1"/>
  <c r="BE122" i="1"/>
  <c r="BE121" i="1"/>
  <c r="BE120" i="1"/>
  <c r="BE119" i="1"/>
  <c r="BE118" i="1"/>
  <c r="BE117" i="1"/>
  <c r="BE116" i="1"/>
  <c r="BE115" i="1"/>
  <c r="BE114" i="1"/>
  <c r="BE113" i="1"/>
  <c r="BE111" i="1"/>
  <c r="BE110" i="1"/>
  <c r="BE109" i="1"/>
  <c r="BE108" i="1"/>
  <c r="BE107" i="1"/>
  <c r="BE106" i="1"/>
  <c r="BE105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89" i="1"/>
  <c r="BE88" i="1"/>
  <c r="BE26" i="1"/>
  <c r="BE32" i="1"/>
  <c r="BE14" i="1"/>
  <c r="BE73" i="1"/>
  <c r="BE81" i="1"/>
  <c r="BE80" i="1"/>
  <c r="BE79" i="1"/>
  <c r="BE78" i="1"/>
  <c r="BE77" i="1"/>
  <c r="BE76" i="1"/>
  <c r="BE75" i="1"/>
  <c r="BE74" i="1"/>
  <c r="BE145" i="1"/>
  <c r="BE72" i="1"/>
  <c r="BE71" i="1"/>
  <c r="BE68" i="1"/>
  <c r="BE66" i="1"/>
  <c r="BE144" i="1"/>
  <c r="BE65" i="1"/>
  <c r="BE64" i="1"/>
  <c r="BE143" i="1"/>
  <c r="BE62" i="1"/>
  <c r="BE61" i="1"/>
  <c r="BE60" i="1"/>
  <c r="BE142" i="1"/>
  <c r="BE59" i="1"/>
  <c r="BE57" i="1"/>
  <c r="BE56" i="1"/>
  <c r="BE112" i="1"/>
  <c r="BE55" i="1"/>
  <c r="BE54" i="1"/>
  <c r="BE53" i="1"/>
  <c r="BE52" i="1"/>
  <c r="BE51" i="1"/>
  <c r="BE50" i="1"/>
  <c r="BE138" i="1"/>
  <c r="BE141" i="1"/>
  <c r="BE48" i="1"/>
  <c r="BE44" i="1"/>
  <c r="BE42" i="1"/>
  <c r="BE140" i="1"/>
  <c r="BE39" i="1"/>
  <c r="BE38" i="1"/>
  <c r="BE37" i="1"/>
  <c r="BE35" i="1"/>
  <c r="BE34" i="1"/>
  <c r="BE31" i="1"/>
  <c r="BE30" i="1"/>
  <c r="BE139" i="1"/>
  <c r="BE29" i="1"/>
  <c r="BE28" i="1"/>
  <c r="BE27" i="1"/>
  <c r="BE25" i="1"/>
  <c r="BE24" i="1"/>
  <c r="BE21" i="1"/>
  <c r="BE20" i="1"/>
  <c r="BE19" i="1"/>
  <c r="BE17" i="1"/>
  <c r="BE13" i="1"/>
  <c r="BE10" i="1"/>
  <c r="BE8" i="1"/>
  <c r="BE7" i="1"/>
  <c r="BD3" i="1"/>
  <c r="BC3" i="1"/>
  <c r="BB3" i="1"/>
  <c r="BA3" i="1"/>
  <c r="AZ3" i="1"/>
  <c r="AY3" i="1"/>
  <c r="AX3" i="1"/>
  <c r="AW3" i="1"/>
  <c r="AV3" i="1"/>
  <c r="AU3" i="1"/>
  <c r="B138" i="1" l="1"/>
  <c r="B130" i="1"/>
  <c r="AX88" i="1"/>
  <c r="AX2" i="1"/>
  <c r="AY88" i="1"/>
  <c r="AY2" i="1" l="1"/>
  <c r="C131" i="1" l="1"/>
  <c r="C130" i="1" l="1"/>
  <c r="C132" i="1" l="1"/>
  <c r="C133" i="1" l="1"/>
  <c r="C135" i="1"/>
  <c r="C136" i="1" s="1"/>
  <c r="C137" i="1" s="1"/>
  <c r="C138" i="1"/>
  <c r="C134" i="1"/>
</calcChain>
</file>

<file path=xl/sharedStrings.xml><?xml version="1.0" encoding="utf-8"?>
<sst xmlns="http://schemas.openxmlformats.org/spreadsheetml/2006/main" count="543" uniqueCount="245">
  <si>
    <t>Renato</t>
  </si>
  <si>
    <t>Domenico</t>
  </si>
  <si>
    <t>Fiorenzo</t>
  </si>
  <si>
    <t>Fabrizio</t>
  </si>
  <si>
    <t>Alberto</t>
  </si>
  <si>
    <t>Gilbert</t>
  </si>
  <si>
    <t>Alain</t>
  </si>
  <si>
    <t>Felipe</t>
  </si>
  <si>
    <t>Samuele</t>
  </si>
  <si>
    <t>Maxime</t>
  </si>
  <si>
    <t>Riccardo</t>
  </si>
  <si>
    <t>Rossano</t>
  </si>
  <si>
    <t>Giorgio</t>
  </si>
  <si>
    <t>Bruno</t>
  </si>
  <si>
    <t>François</t>
  </si>
  <si>
    <t>Paul</t>
  </si>
  <si>
    <t>Lucas</t>
  </si>
  <si>
    <t>Gianfranco</t>
  </si>
  <si>
    <t>Eric</t>
  </si>
  <si>
    <t>Stefano</t>
  </si>
  <si>
    <t>Christophe</t>
  </si>
  <si>
    <t>Stephan</t>
  </si>
  <si>
    <t>Francesco</t>
  </si>
  <si>
    <t>Adolfo</t>
  </si>
  <si>
    <t>Jean Paul</t>
  </si>
  <si>
    <t>Lorenzo</t>
  </si>
  <si>
    <t>Dylan</t>
  </si>
  <si>
    <t>Franco</t>
  </si>
  <si>
    <t>Roland</t>
  </si>
  <si>
    <t>Cosimo</t>
  </si>
  <si>
    <t>Jean Luc</t>
  </si>
  <si>
    <t>Salvatore</t>
  </si>
  <si>
    <t>Fabrice</t>
  </si>
  <si>
    <t>Paulin</t>
  </si>
  <si>
    <t>Damien</t>
  </si>
  <si>
    <t>Raphaël</t>
  </si>
  <si>
    <t>Mauro</t>
  </si>
  <si>
    <t>Luca</t>
  </si>
  <si>
    <t>Alessandro</t>
  </si>
  <si>
    <t>Marco</t>
  </si>
  <si>
    <t>Luigi</t>
  </si>
  <si>
    <t>Sergio</t>
  </si>
  <si>
    <t>Anja</t>
  </si>
  <si>
    <t>Moreno</t>
  </si>
  <si>
    <t>Paolo</t>
  </si>
  <si>
    <t>Raoul</t>
  </si>
  <si>
    <t>NOME</t>
  </si>
  <si>
    <t>COGNOME</t>
  </si>
  <si>
    <t>Andrea</t>
  </si>
  <si>
    <t>Massimo</t>
  </si>
  <si>
    <t>Augusto</t>
  </si>
  <si>
    <t>Laviola</t>
  </si>
  <si>
    <t>Gabriele</t>
  </si>
  <si>
    <t>Valerio</t>
  </si>
  <si>
    <t>Ermanno</t>
  </si>
  <si>
    <t>Ferrari</t>
  </si>
  <si>
    <t>Roberto</t>
  </si>
  <si>
    <t>Dorian</t>
  </si>
  <si>
    <t>Rudy</t>
  </si>
  <si>
    <t>Reguzzoni</t>
  </si>
  <si>
    <t>Lasprovata</t>
  </si>
  <si>
    <t>Virginio</t>
  </si>
  <si>
    <t>Federico</t>
  </si>
  <si>
    <t>COURSE DE FORMATION</t>
  </si>
  <si>
    <t>MOSCATI</t>
  </si>
  <si>
    <t xml:space="preserve">ALVAREZ </t>
  </si>
  <si>
    <t>AMADIO</t>
  </si>
  <si>
    <t>AURILIA</t>
  </si>
  <si>
    <t>Aniello</t>
  </si>
  <si>
    <t>BECCHIA</t>
  </si>
  <si>
    <t>BERARD</t>
  </si>
  <si>
    <t>BONACINI</t>
  </si>
  <si>
    <t>BRACCO</t>
  </si>
  <si>
    <t>BRECCIONE</t>
  </si>
  <si>
    <t>BRIGNOLI</t>
  </si>
  <si>
    <t>CARTOLANO</t>
  </si>
  <si>
    <t>CROSTI</t>
  </si>
  <si>
    <t>FERNANDEZ</t>
  </si>
  <si>
    <t>FERRANTE</t>
  </si>
  <si>
    <t>FRELO</t>
  </si>
  <si>
    <t>GAGGINI</t>
  </si>
  <si>
    <t>GAGLIOLO</t>
  </si>
  <si>
    <t>GERBAUDO</t>
  </si>
  <si>
    <t>Sebastiano</t>
  </si>
  <si>
    <t>GHIGLIONE</t>
  </si>
  <si>
    <t>GILBERT</t>
  </si>
  <si>
    <t>HUTTER</t>
  </si>
  <si>
    <t>LANGRAND</t>
  </si>
  <si>
    <t>LANZA</t>
  </si>
  <si>
    <t>MARION</t>
  </si>
  <si>
    <t>MARTINETTO</t>
  </si>
  <si>
    <t>NICOLAS</t>
  </si>
  <si>
    <t>Francky</t>
  </si>
  <si>
    <t>NOSCO</t>
  </si>
  <si>
    <t>ORIA</t>
  </si>
  <si>
    <t xml:space="preserve">PALMERO </t>
  </si>
  <si>
    <t>PLAS</t>
  </si>
  <si>
    <t>Aurelie</t>
  </si>
  <si>
    <t>PECE</t>
  </si>
  <si>
    <t>PIOCEAU</t>
  </si>
  <si>
    <t>POMPETTI S</t>
  </si>
  <si>
    <t>QUINTI</t>
  </si>
  <si>
    <t>RAVESE</t>
  </si>
  <si>
    <t>REGHELLIN</t>
  </si>
  <si>
    <t>Gabriella</t>
  </si>
  <si>
    <t>REYSSAC</t>
  </si>
  <si>
    <t>RIGOLI</t>
  </si>
  <si>
    <t>ROGER</t>
  </si>
  <si>
    <t>ROL P</t>
  </si>
  <si>
    <t>SCANDOLA</t>
  </si>
  <si>
    <t>SCIAPAPIETRA</t>
  </si>
  <si>
    <t>SOARES</t>
  </si>
  <si>
    <t>Carlos</t>
  </si>
  <si>
    <t>TALLARIDA</t>
  </si>
  <si>
    <t>TANGANELLI</t>
  </si>
  <si>
    <t>TIROTTA</t>
  </si>
  <si>
    <t>USSELLO</t>
  </si>
  <si>
    <t>VARNI</t>
  </si>
  <si>
    <t>VARRIALE</t>
  </si>
  <si>
    <t>VENTOSO</t>
  </si>
  <si>
    <t>Nicola</t>
  </si>
  <si>
    <t>ZANIN</t>
  </si>
  <si>
    <t>LENGLIND</t>
  </si>
  <si>
    <t>LOPEZ</t>
  </si>
  <si>
    <t>Camille</t>
  </si>
  <si>
    <t>ROTONDO</t>
  </si>
  <si>
    <t>Anthony</t>
  </si>
  <si>
    <t>ALQUIER</t>
  </si>
  <si>
    <t>PACINI M</t>
  </si>
  <si>
    <t>PACINI L</t>
  </si>
  <si>
    <t>PEIRANO</t>
  </si>
  <si>
    <t>BERRUTI</t>
  </si>
  <si>
    <t>DEMICHELIS</t>
  </si>
  <si>
    <t>FERRANDO</t>
  </si>
  <si>
    <t>VALSECCHI</t>
  </si>
  <si>
    <t>HERRMANN</t>
  </si>
  <si>
    <t>BRUNELLI</t>
  </si>
  <si>
    <t>MAESTRI</t>
  </si>
  <si>
    <t>MALATESTA</t>
  </si>
  <si>
    <t>AGA ROSSI</t>
  </si>
  <si>
    <t>TOCCHI</t>
  </si>
  <si>
    <t>Martorana</t>
  </si>
  <si>
    <t>Bertapelle</t>
  </si>
  <si>
    <t xml:space="preserve">Lorenzi </t>
  </si>
  <si>
    <t>Massimiliano</t>
  </si>
  <si>
    <t>Chellini</t>
  </si>
  <si>
    <t>GP Histo</t>
  </si>
  <si>
    <t>CARAMELLO</t>
  </si>
  <si>
    <t>Eprix</t>
  </si>
  <si>
    <t>RANCIAFFI</t>
  </si>
  <si>
    <t>F1</t>
  </si>
  <si>
    <t>Margherita</t>
  </si>
  <si>
    <t>EXE</t>
  </si>
  <si>
    <t>SONCIN</t>
  </si>
  <si>
    <t>POLESE</t>
  </si>
  <si>
    <t>CORTONESI</t>
  </si>
  <si>
    <t>MARTINI</t>
  </si>
  <si>
    <t>STASKOVA</t>
  </si>
  <si>
    <t>REL. M2</t>
  </si>
  <si>
    <t>REL. M3</t>
  </si>
  <si>
    <t>REL. M4</t>
  </si>
  <si>
    <t>REL. M5</t>
  </si>
  <si>
    <t>REL M1</t>
  </si>
  <si>
    <t>Nicolò</t>
  </si>
  <si>
    <t>WRC</t>
  </si>
  <si>
    <t>New</t>
  </si>
  <si>
    <t>Filippo</t>
  </si>
  <si>
    <t>Francesca</t>
  </si>
  <si>
    <t>SCHIAVOLINI</t>
  </si>
  <si>
    <t>TRUEBA</t>
  </si>
  <si>
    <t>MARZANO</t>
  </si>
  <si>
    <t>ACHIR</t>
  </si>
  <si>
    <t>Michele</t>
  </si>
  <si>
    <t>PISCITELLI</t>
  </si>
  <si>
    <t>Fulvio</t>
  </si>
  <si>
    <t>Jerome</t>
  </si>
  <si>
    <t>TAGLIAFICO</t>
  </si>
  <si>
    <t>GABORIT</t>
  </si>
  <si>
    <t>FIA WRC</t>
  </si>
  <si>
    <t>GP HISTO</t>
  </si>
  <si>
    <t>MORSONE</t>
  </si>
  <si>
    <t>Giulio</t>
  </si>
  <si>
    <t>VÊTEMENTS</t>
  </si>
  <si>
    <t>Marc</t>
  </si>
  <si>
    <t>AUTHAMAYOU</t>
  </si>
  <si>
    <t>Asish</t>
  </si>
  <si>
    <t>CAUDHURY</t>
  </si>
  <si>
    <t>CASTAGNOTTI</t>
  </si>
  <si>
    <t>Gabriel</t>
  </si>
  <si>
    <t>ROPS</t>
  </si>
  <si>
    <t>DAMBRA</t>
  </si>
  <si>
    <t>Savino</t>
  </si>
  <si>
    <t>ePRIX</t>
  </si>
  <si>
    <t>Charlene</t>
  </si>
  <si>
    <t>R histo</t>
  </si>
  <si>
    <t>OPERATIONEL</t>
  </si>
  <si>
    <t>GP f1 f2</t>
  </si>
  <si>
    <t>F 1</t>
  </si>
  <si>
    <t>F 2</t>
  </si>
  <si>
    <t>BERANGUIER</t>
  </si>
  <si>
    <t>Erallye</t>
  </si>
  <si>
    <t>wrc1</t>
  </si>
  <si>
    <t>COURS ELETT</t>
  </si>
  <si>
    <t>CANONICO</t>
  </si>
  <si>
    <t xml:space="preserve">LEGATO </t>
  </si>
  <si>
    <t>Giovanni</t>
  </si>
  <si>
    <t>FRASCHIA</t>
  </si>
  <si>
    <t>Federica</t>
  </si>
  <si>
    <t>Renzo</t>
  </si>
  <si>
    <t>PASTORINO</t>
  </si>
  <si>
    <t>E PRIX</t>
  </si>
  <si>
    <t xml:space="preserve">ASSELLE </t>
  </si>
  <si>
    <t>Fabio</t>
  </si>
  <si>
    <t>SBARILE</t>
  </si>
  <si>
    <t>F3</t>
  </si>
  <si>
    <t>F2</t>
  </si>
  <si>
    <t>Debriefing</t>
  </si>
  <si>
    <t>eRALLYE</t>
  </si>
  <si>
    <t>CALCAGNO</t>
  </si>
  <si>
    <t>GUERINI</t>
  </si>
  <si>
    <t>BOCCACCIO</t>
  </si>
  <si>
    <t>REVEL</t>
  </si>
  <si>
    <t>Francoise</t>
  </si>
  <si>
    <t>Lise</t>
  </si>
  <si>
    <t>eRALLYE -WRC</t>
  </si>
  <si>
    <t>BARBERIS</t>
  </si>
  <si>
    <t>Angela</t>
  </si>
  <si>
    <t>Simona</t>
  </si>
  <si>
    <t>LANTERI</t>
  </si>
  <si>
    <t>LAVALEUR</t>
  </si>
  <si>
    <t>Caroline</t>
  </si>
  <si>
    <t>AVANZI</t>
  </si>
  <si>
    <t>Pierluigi</t>
  </si>
  <si>
    <t>Inga</t>
  </si>
  <si>
    <t>ANNO 2020/2021/2022/2023/2024</t>
  </si>
  <si>
    <t>JOYER</t>
  </si>
  <si>
    <t>LARDY</t>
  </si>
  <si>
    <t>BIASILLO</t>
  </si>
  <si>
    <t>ROUX</t>
  </si>
  <si>
    <t>POMPETTI</t>
  </si>
  <si>
    <t>Emile</t>
  </si>
  <si>
    <t>Mari</t>
  </si>
  <si>
    <t>GLOBAL</t>
  </si>
  <si>
    <t xml:space="preserve">Romain </t>
  </si>
  <si>
    <t>BOOTZ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</si>
</sst>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name val="Arial"/>
      <family val="2"/>
    </font>
    <font>
      <b/>
      <sz val="12"/>
      <color theme="0"/>
      <name val="Inherit"/>
    </font>
    <font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7" borderId="1" xfId="0" quotePrefix="1" applyFont="1" applyFill="1" applyBorder="1" applyAlignment="1">
      <alignment horizontal="center"/>
    </xf>
    <xf numFmtId="9" fontId="1" fillId="0" borderId="1" xfId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4" fontId="1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 vertical="center"/>
    </xf>
    <xf numFmtId="0" fontId="7" fillId="9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1" fillId="3" borderId="1" xfId="1" applyFont="1" applyFill="1" applyBorder="1" applyAlignment="1">
      <alignment horizontal="center"/>
    </xf>
    <xf numFmtId="0" fontId="1" fillId="5" borderId="1" xfId="0" quotePrefix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/>
    </xf>
    <xf numFmtId="9" fontId="1" fillId="5" borderId="1" xfId="1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9" borderId="0" xfId="0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66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70"/>
  <sheetViews>
    <sheetView tabSelected="1" topLeftCell="A95" zoomScale="110" zoomScaleNormal="110" workbookViewId="0">
      <selection activeCell="AQ11" sqref="AQ11"/>
    </sheetView>
  </sheetViews>
  <sheetFormatPr defaultColWidth="8.88671875" defaultRowHeight="15"/>
  <cols>
    <col min="1" max="1" width="8.88671875" style="2"/>
    <col min="2" max="2" width="7.6640625" style="2" customWidth="1"/>
    <col min="3" max="3" width="6.44140625" style="2" bestFit="1" customWidth="1"/>
    <col min="4" max="4" width="17" style="2" bestFit="1" customWidth="1"/>
    <col min="5" max="9" width="20" style="2" customWidth="1"/>
    <col min="10" max="10" width="24.21875" style="2" bestFit="1" customWidth="1"/>
    <col min="11" max="27" width="20" style="2" customWidth="1"/>
    <col min="28" max="29" width="16.33203125" style="2" customWidth="1"/>
    <col min="30" max="30" width="15.33203125" style="2" customWidth="1"/>
    <col min="31" max="33" width="21" style="2" customWidth="1"/>
    <col min="34" max="34" width="15.6640625" style="2" customWidth="1"/>
    <col min="35" max="35" width="16.88671875" style="2" customWidth="1"/>
    <col min="36" max="37" width="15.6640625" style="2" customWidth="1"/>
    <col min="38" max="38" width="15.5546875" style="2" customWidth="1"/>
    <col min="39" max="39" width="14.109375" style="2" customWidth="1"/>
    <col min="40" max="40" width="14.44140625" style="2" customWidth="1"/>
    <col min="41" max="41" width="13" style="2" customWidth="1"/>
    <col min="42" max="56" width="13.6640625" style="2" customWidth="1"/>
    <col min="57" max="57" width="15.88671875" style="2" customWidth="1"/>
    <col min="58" max="16384" width="8.88671875" style="2"/>
  </cols>
  <sheetData>
    <row r="1" spans="1:57">
      <c r="B1" s="2">
        <v>55</v>
      </c>
      <c r="W1" s="2">
        <v>0</v>
      </c>
      <c r="X1" s="2">
        <v>1</v>
      </c>
      <c r="Y1" s="2">
        <v>1</v>
      </c>
      <c r="Z1" s="2">
        <v>0</v>
      </c>
      <c r="AA1" s="2">
        <v>1</v>
      </c>
      <c r="AB1" s="2">
        <v>0</v>
      </c>
      <c r="AC1" s="2">
        <v>1</v>
      </c>
      <c r="AD1" s="2">
        <v>1</v>
      </c>
      <c r="AE1" s="2">
        <v>1</v>
      </c>
      <c r="AF1" s="2">
        <v>1</v>
      </c>
      <c r="AG1" s="2">
        <v>1</v>
      </c>
      <c r="AH1" s="2">
        <v>1</v>
      </c>
      <c r="AI1" s="2">
        <v>1</v>
      </c>
      <c r="AJ1" s="2">
        <v>1</v>
      </c>
      <c r="AK1" s="2">
        <v>0</v>
      </c>
      <c r="AL1" s="2">
        <v>1</v>
      </c>
      <c r="AM1" s="2">
        <v>1</v>
      </c>
      <c r="AN1" s="2">
        <v>1</v>
      </c>
      <c r="AO1" s="2">
        <v>1</v>
      </c>
      <c r="AP1" s="2">
        <v>1</v>
      </c>
      <c r="AQ1" s="2">
        <v>1</v>
      </c>
      <c r="AR1" s="2">
        <v>1</v>
      </c>
      <c r="AS1" s="2">
        <v>1</v>
      </c>
      <c r="AT1" s="2">
        <v>1</v>
      </c>
      <c r="AU1" s="2">
        <v>1</v>
      </c>
      <c r="AV1" s="2">
        <v>1</v>
      </c>
      <c r="AW1" s="2">
        <v>1</v>
      </c>
      <c r="AX1" s="2">
        <v>1</v>
      </c>
      <c r="AY1" s="2">
        <v>1</v>
      </c>
      <c r="AZ1" s="2">
        <v>1</v>
      </c>
      <c r="BA1" s="2">
        <v>1</v>
      </c>
      <c r="BB1" s="2">
        <v>1</v>
      </c>
      <c r="BC1" s="2">
        <v>1</v>
      </c>
      <c r="BD1" s="2">
        <v>1</v>
      </c>
    </row>
    <row r="2" spans="1:57" ht="20.399999999999999">
      <c r="C2" s="30" t="s">
        <v>63</v>
      </c>
      <c r="D2" s="30"/>
      <c r="E2" s="30"/>
      <c r="F2" s="25" t="s">
        <v>148</v>
      </c>
      <c r="G2" s="25" t="s">
        <v>242</v>
      </c>
      <c r="H2" s="25" t="s">
        <v>164</v>
      </c>
      <c r="I2" s="25" t="s">
        <v>164</v>
      </c>
      <c r="J2" s="25" t="s">
        <v>224</v>
      </c>
      <c r="K2" s="25" t="s">
        <v>217</v>
      </c>
      <c r="L2" s="25" t="s">
        <v>216</v>
      </c>
      <c r="M2" s="25" t="s">
        <v>150</v>
      </c>
      <c r="N2" s="25" t="s">
        <v>215</v>
      </c>
      <c r="O2" s="25" t="s">
        <v>214</v>
      </c>
      <c r="P2" s="25" t="s">
        <v>210</v>
      </c>
      <c r="Q2" s="25" t="s">
        <v>210</v>
      </c>
      <c r="R2" s="25" t="s">
        <v>210</v>
      </c>
      <c r="S2" s="25"/>
      <c r="T2" s="25"/>
      <c r="U2" s="25"/>
      <c r="V2" s="29">
        <v>44743</v>
      </c>
      <c r="W2" s="25"/>
      <c r="X2" s="25"/>
      <c r="Y2" s="25"/>
      <c r="Z2" s="25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X2" s="8">
        <f>+AX3/64</f>
        <v>0.453125</v>
      </c>
      <c r="AY2" s="8">
        <f>+AY3/64</f>
        <v>0.59375</v>
      </c>
      <c r="BA2" s="12"/>
    </row>
    <row r="3" spans="1:57" ht="15" customHeight="1">
      <c r="F3" s="2">
        <f>SUM(F7:F112)</f>
        <v>54</v>
      </c>
      <c r="G3" s="2">
        <f>SUM(G7:G112)</f>
        <v>65</v>
      </c>
      <c r="H3" s="2">
        <f>SUM(H7:H112)</f>
        <v>40</v>
      </c>
      <c r="I3" s="2">
        <f>SUM(I7:I112)</f>
        <v>50</v>
      </c>
      <c r="J3" s="2">
        <f>SUM(J7:J112)</f>
        <v>66</v>
      </c>
      <c r="K3" s="2">
        <f>SUM(K7:K112)</f>
        <v>17</v>
      </c>
      <c r="L3" s="2">
        <f>SUM(L7:L112)</f>
        <v>47</v>
      </c>
      <c r="M3" s="2">
        <f>SUM(M7:M112)</f>
        <v>57</v>
      </c>
      <c r="N3" s="2">
        <f>SUM(N7:N112)</f>
        <v>56</v>
      </c>
      <c r="O3" s="2">
        <f>SUM(O7:O112)</f>
        <v>57</v>
      </c>
      <c r="P3" s="2">
        <f>SUM(P7:P112)</f>
        <v>26</v>
      </c>
      <c r="Q3" s="2">
        <f>SUM(Q7:Q112)</f>
        <v>48</v>
      </c>
      <c r="R3" s="2">
        <f>SUM(R7:R112)</f>
        <v>59</v>
      </c>
      <c r="S3" s="2">
        <f>SUM(S7:S112)</f>
        <v>61</v>
      </c>
      <c r="T3" s="2">
        <f>SUM(T7:T112)</f>
        <v>81</v>
      </c>
      <c r="U3" s="2">
        <f>SUM(U7:U112)</f>
        <v>10</v>
      </c>
      <c r="V3" s="2">
        <f>SUM(V7:V112)</f>
        <v>58</v>
      </c>
      <c r="W3" s="2">
        <f>SUM(W7:W112)</f>
        <v>45</v>
      </c>
      <c r="X3" s="2">
        <f>SUM(X7:X112)</f>
        <v>41</v>
      </c>
      <c r="Y3" s="2">
        <f>SUM(Y7:Y112)</f>
        <v>49</v>
      </c>
      <c r="Z3" s="2">
        <f>SUM(Z7:Z112)</f>
        <v>56</v>
      </c>
      <c r="AA3" s="2">
        <f>SUM(AA7:AA112)</f>
        <v>54</v>
      </c>
      <c r="AB3" s="2">
        <f>SUM(AB7:AB112)</f>
        <v>26</v>
      </c>
      <c r="AC3" s="2">
        <f>SUM(AC7:AC112)</f>
        <v>56</v>
      </c>
      <c r="AD3" s="2">
        <f>SUM(AD7:AD112)</f>
        <v>44</v>
      </c>
      <c r="AE3" s="2">
        <f>SUM(AE7:AE112)</f>
        <v>64</v>
      </c>
      <c r="AF3" s="2">
        <f>SUM(AF7:AF112)</f>
        <v>45</v>
      </c>
      <c r="AG3" s="2">
        <f>SUM(AG7:AG112)</f>
        <v>69</v>
      </c>
      <c r="AH3" s="2">
        <f>SUM(AH7:AH112)</f>
        <v>62</v>
      </c>
      <c r="AI3" s="2">
        <f t="shared" ref="AI3:AT3" si="0">SUM(AI7:AI112)</f>
        <v>62</v>
      </c>
      <c r="AJ3" s="2">
        <f t="shared" si="0"/>
        <v>57</v>
      </c>
      <c r="AK3" s="2">
        <f t="shared" si="0"/>
        <v>37</v>
      </c>
      <c r="AL3" s="2">
        <f t="shared" si="0"/>
        <v>50</v>
      </c>
      <c r="AM3" s="2">
        <f t="shared" si="0"/>
        <v>73</v>
      </c>
      <c r="AN3" s="2">
        <f t="shared" si="0"/>
        <v>68</v>
      </c>
      <c r="AO3" s="2">
        <f t="shared" si="0"/>
        <v>75</v>
      </c>
      <c r="AP3" s="2">
        <f t="shared" si="0"/>
        <v>47</v>
      </c>
      <c r="AQ3" s="2">
        <f t="shared" si="0"/>
        <v>17</v>
      </c>
      <c r="AR3" s="2">
        <f t="shared" si="0"/>
        <v>17</v>
      </c>
      <c r="AS3" s="2">
        <f t="shared" si="0"/>
        <v>17</v>
      </c>
      <c r="AT3" s="2">
        <f t="shared" si="0"/>
        <v>17</v>
      </c>
      <c r="AU3" s="2">
        <f t="shared" ref="AL3:BD3" si="1">SUM(AU6:AU80)</f>
        <v>33</v>
      </c>
      <c r="AV3" s="2">
        <f t="shared" si="1"/>
        <v>36</v>
      </c>
      <c r="AW3" s="2">
        <f t="shared" si="1"/>
        <v>36</v>
      </c>
      <c r="AX3" s="2">
        <f t="shared" si="1"/>
        <v>29</v>
      </c>
      <c r="AY3" s="2">
        <f t="shared" si="1"/>
        <v>38</v>
      </c>
      <c r="AZ3" s="2">
        <f t="shared" si="1"/>
        <v>29</v>
      </c>
      <c r="BA3" s="2">
        <f t="shared" si="1"/>
        <v>27</v>
      </c>
      <c r="BB3" s="2">
        <f t="shared" si="1"/>
        <v>27</v>
      </c>
      <c r="BC3" s="2">
        <f t="shared" si="1"/>
        <v>27</v>
      </c>
      <c r="BD3" s="2">
        <f t="shared" si="1"/>
        <v>21</v>
      </c>
    </row>
    <row r="4" spans="1:57" s="10" customFormat="1" ht="24" customHeight="1">
      <c r="A4" s="9"/>
      <c r="B4" s="9"/>
      <c r="C4" s="31" t="s">
        <v>234</v>
      </c>
      <c r="D4" s="32"/>
      <c r="E4" s="33"/>
      <c r="F4" s="16">
        <v>45372</v>
      </c>
      <c r="G4" s="16">
        <v>45344</v>
      </c>
      <c r="H4" s="16">
        <v>45310</v>
      </c>
      <c r="I4" s="16">
        <v>45303</v>
      </c>
      <c r="J4" s="16">
        <v>45232</v>
      </c>
      <c r="K4" s="16">
        <v>45216</v>
      </c>
      <c r="L4" s="16">
        <v>45092</v>
      </c>
      <c r="M4" s="16">
        <v>45068</v>
      </c>
      <c r="N4" s="16">
        <v>45065</v>
      </c>
      <c r="O4" s="16">
        <v>45058</v>
      </c>
      <c r="P4" s="16">
        <v>45043</v>
      </c>
      <c r="Q4" s="16">
        <v>45036</v>
      </c>
      <c r="R4" s="16">
        <v>44984</v>
      </c>
      <c r="S4" s="16">
        <v>44909</v>
      </c>
      <c r="T4" s="16">
        <v>44880</v>
      </c>
      <c r="U4" s="16">
        <v>44859</v>
      </c>
      <c r="V4" s="16" t="s">
        <v>202</v>
      </c>
      <c r="W4" s="16">
        <v>44707</v>
      </c>
      <c r="X4" s="16">
        <v>44705</v>
      </c>
      <c r="Y4" s="16">
        <v>44699</v>
      </c>
      <c r="Z4" s="16">
        <v>44696</v>
      </c>
      <c r="AA4" s="16">
        <v>44686</v>
      </c>
      <c r="AB4" s="26">
        <v>2022</v>
      </c>
      <c r="AC4" s="16">
        <v>44679</v>
      </c>
      <c r="AD4" s="16">
        <v>44672</v>
      </c>
      <c r="AE4" s="16">
        <v>44665</v>
      </c>
      <c r="AF4" s="16">
        <v>44658</v>
      </c>
      <c r="AG4" s="16">
        <v>44650</v>
      </c>
      <c r="AH4" s="16">
        <v>44644</v>
      </c>
      <c r="AI4" s="16">
        <v>44634</v>
      </c>
      <c r="AJ4" s="16">
        <v>44615</v>
      </c>
      <c r="AK4" s="26">
        <v>2022</v>
      </c>
      <c r="AL4" s="16">
        <v>44578</v>
      </c>
      <c r="AM4" s="16">
        <v>44552</v>
      </c>
      <c r="AN4" s="16">
        <v>44539</v>
      </c>
      <c r="AO4" s="1">
        <v>44503</v>
      </c>
      <c r="AP4" s="1">
        <v>44483</v>
      </c>
      <c r="AQ4" s="1">
        <v>44409</v>
      </c>
      <c r="AR4" s="1">
        <v>44409</v>
      </c>
      <c r="AS4" s="1">
        <v>44409</v>
      </c>
      <c r="AT4" s="1">
        <v>44409</v>
      </c>
      <c r="AU4" s="1">
        <v>44337</v>
      </c>
      <c r="AV4" s="1">
        <v>44333</v>
      </c>
      <c r="AW4" s="1">
        <v>44313</v>
      </c>
      <c r="AX4" s="1">
        <v>44305</v>
      </c>
      <c r="AY4" s="1">
        <v>44281</v>
      </c>
      <c r="AZ4" s="1">
        <v>44252</v>
      </c>
      <c r="BA4" s="1">
        <v>44192</v>
      </c>
      <c r="BB4" s="1">
        <v>44179</v>
      </c>
      <c r="BC4" s="1">
        <v>44167</v>
      </c>
      <c r="BD4" s="1">
        <v>44153</v>
      </c>
    </row>
    <row r="5" spans="1:57" s="11" customFormat="1" ht="15.6">
      <c r="B5" s="18"/>
      <c r="C5" s="18"/>
      <c r="D5" s="18" t="s">
        <v>47</v>
      </c>
      <c r="E5" s="18" t="s">
        <v>46</v>
      </c>
      <c r="F5" s="34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 t="s">
        <v>195</v>
      </c>
      <c r="AB5" s="19"/>
      <c r="AC5" s="19"/>
      <c r="AD5" s="19"/>
      <c r="AE5" s="19"/>
      <c r="AF5" s="19"/>
      <c r="AG5" s="19" t="s">
        <v>189</v>
      </c>
      <c r="AH5" s="19"/>
      <c r="AI5" s="20" t="s">
        <v>182</v>
      </c>
      <c r="AJ5" s="18" t="s">
        <v>179</v>
      </c>
      <c r="AK5" s="18" t="s">
        <v>164</v>
      </c>
      <c r="AL5" s="18" t="s">
        <v>178</v>
      </c>
      <c r="AM5" s="18" t="s">
        <v>164</v>
      </c>
      <c r="AN5" s="18" t="s">
        <v>164</v>
      </c>
      <c r="AO5" s="18" t="s">
        <v>164</v>
      </c>
      <c r="AP5" s="18" t="s">
        <v>152</v>
      </c>
      <c r="AQ5" s="18"/>
      <c r="AR5" s="18"/>
      <c r="AS5" s="18"/>
      <c r="AT5" s="18"/>
      <c r="AU5" s="18" t="s">
        <v>150</v>
      </c>
      <c r="AV5" s="18" t="s">
        <v>150</v>
      </c>
      <c r="AW5" s="18" t="s">
        <v>148</v>
      </c>
      <c r="AX5" s="18" t="s">
        <v>146</v>
      </c>
      <c r="AY5" s="18" t="s">
        <v>146</v>
      </c>
      <c r="AZ5" s="18" t="s">
        <v>161</v>
      </c>
      <c r="BA5" s="18" t="s">
        <v>160</v>
      </c>
      <c r="BB5" s="18" t="s">
        <v>159</v>
      </c>
      <c r="BC5" s="18" t="s">
        <v>158</v>
      </c>
      <c r="BD5" s="18" t="s">
        <v>162</v>
      </c>
    </row>
    <row r="6" spans="1:57" s="22" customFormat="1" ht="15.6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 t="s">
        <v>164</v>
      </c>
      <c r="T6" s="21" t="s">
        <v>201</v>
      </c>
      <c r="U6" s="21" t="s">
        <v>200</v>
      </c>
      <c r="V6" s="21"/>
      <c r="W6" s="21" t="s">
        <v>196</v>
      </c>
      <c r="X6" s="21" t="s">
        <v>198</v>
      </c>
      <c r="Y6" s="21" t="s">
        <v>197</v>
      </c>
      <c r="Z6" s="18" t="s">
        <v>179</v>
      </c>
      <c r="AA6" s="18" t="s">
        <v>179</v>
      </c>
      <c r="AB6" s="18" t="s">
        <v>192</v>
      </c>
      <c r="AC6" s="18" t="s">
        <v>192</v>
      </c>
      <c r="AD6" s="18" t="s">
        <v>192</v>
      </c>
      <c r="AE6" s="18" t="s">
        <v>192</v>
      </c>
      <c r="AF6" s="18" t="s">
        <v>179</v>
      </c>
      <c r="AG6" s="18" t="s">
        <v>179</v>
      </c>
      <c r="AH6" s="18" t="s">
        <v>179</v>
      </c>
      <c r="AI6" s="18" t="s">
        <v>179</v>
      </c>
      <c r="AJ6" s="18" t="s">
        <v>179</v>
      </c>
      <c r="AK6" s="18" t="s">
        <v>194</v>
      </c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</row>
    <row r="7" spans="1:57">
      <c r="A7" s="8">
        <f>+B7/$B$1</f>
        <v>0.47272727272727272</v>
      </c>
      <c r="B7" s="2">
        <f>SUM(F7:BD7)</f>
        <v>26</v>
      </c>
      <c r="D7" s="12" t="s">
        <v>65</v>
      </c>
      <c r="E7" s="12" t="s">
        <v>7</v>
      </c>
      <c r="F7" s="12">
        <v>1</v>
      </c>
      <c r="G7" s="12">
        <v>1</v>
      </c>
      <c r="H7" s="12"/>
      <c r="I7" s="12">
        <v>1</v>
      </c>
      <c r="J7" s="12">
        <v>1</v>
      </c>
      <c r="K7" s="12"/>
      <c r="L7" s="12">
        <v>1</v>
      </c>
      <c r="M7" s="12">
        <v>1</v>
      </c>
      <c r="N7" s="12">
        <v>1</v>
      </c>
      <c r="O7" s="12">
        <v>1</v>
      </c>
      <c r="P7" s="12"/>
      <c r="Q7" s="12">
        <v>1</v>
      </c>
      <c r="R7" s="12">
        <v>1</v>
      </c>
      <c r="S7" s="12">
        <v>1</v>
      </c>
      <c r="T7" s="12">
        <v>1</v>
      </c>
      <c r="U7" s="12"/>
      <c r="V7" s="12"/>
      <c r="W7" s="3">
        <v>1</v>
      </c>
      <c r="X7" s="12">
        <v>1</v>
      </c>
      <c r="Y7" s="12">
        <v>1</v>
      </c>
      <c r="Z7" s="3"/>
      <c r="AA7" s="12"/>
      <c r="AB7" s="3"/>
      <c r="AC7" s="5">
        <v>1</v>
      </c>
      <c r="AD7" s="5">
        <v>1</v>
      </c>
      <c r="AE7" s="5">
        <v>1</v>
      </c>
      <c r="AF7" s="4">
        <v>0</v>
      </c>
      <c r="AG7" s="5">
        <v>1</v>
      </c>
      <c r="AH7" s="5">
        <v>1</v>
      </c>
      <c r="AI7" s="4">
        <v>0</v>
      </c>
      <c r="AJ7" s="5">
        <v>1</v>
      </c>
      <c r="AK7" s="3"/>
      <c r="AL7" s="4">
        <v>0</v>
      </c>
      <c r="AM7" s="4">
        <v>0</v>
      </c>
      <c r="AN7" s="4">
        <v>0</v>
      </c>
      <c r="AO7" s="4">
        <v>0</v>
      </c>
      <c r="AP7" s="5">
        <v>1</v>
      </c>
      <c r="AQ7" s="5"/>
      <c r="AR7" s="5"/>
      <c r="AS7" s="5"/>
      <c r="AT7" s="5"/>
      <c r="AU7" s="4">
        <v>0</v>
      </c>
      <c r="AV7" s="4">
        <v>0</v>
      </c>
      <c r="AW7" s="4">
        <v>0</v>
      </c>
      <c r="AX7" s="4">
        <v>0</v>
      </c>
      <c r="AY7" s="5">
        <v>1</v>
      </c>
      <c r="AZ7" s="5">
        <v>1</v>
      </c>
      <c r="BA7" s="5">
        <v>1</v>
      </c>
      <c r="BB7" s="4">
        <v>0</v>
      </c>
      <c r="BC7" s="5">
        <v>1</v>
      </c>
      <c r="BD7" s="4">
        <v>0</v>
      </c>
      <c r="BE7" s="2" t="str">
        <f t="shared" ref="BE7:BE48" si="2">+D7</f>
        <v xml:space="preserve">ALVAREZ </v>
      </c>
    </row>
    <row r="8" spans="1:57">
      <c r="A8" s="8">
        <f t="shared" ref="A8:A71" si="3">+B8/$B$1</f>
        <v>0.67272727272727273</v>
      </c>
      <c r="B8" s="2">
        <f t="shared" ref="B8:B71" si="4">SUM(F8:BD8)</f>
        <v>37</v>
      </c>
      <c r="D8" s="12" t="s">
        <v>66</v>
      </c>
      <c r="E8" s="12" t="s">
        <v>53</v>
      </c>
      <c r="F8" s="12">
        <v>1</v>
      </c>
      <c r="G8" s="12">
        <v>1</v>
      </c>
      <c r="H8" s="12">
        <v>1</v>
      </c>
      <c r="I8" s="12"/>
      <c r="J8" s="12">
        <v>1</v>
      </c>
      <c r="K8" s="12"/>
      <c r="L8" s="12">
        <v>1</v>
      </c>
      <c r="M8" s="12">
        <v>1</v>
      </c>
      <c r="N8" s="12">
        <v>1</v>
      </c>
      <c r="O8" s="12">
        <v>1</v>
      </c>
      <c r="P8" s="12"/>
      <c r="Q8" s="12"/>
      <c r="R8" s="12">
        <v>1</v>
      </c>
      <c r="S8" s="12">
        <v>1</v>
      </c>
      <c r="T8" s="12">
        <v>1</v>
      </c>
      <c r="U8" s="12"/>
      <c r="V8" s="12"/>
      <c r="W8" s="3"/>
      <c r="X8" s="12">
        <v>1</v>
      </c>
      <c r="Y8" s="12">
        <v>1</v>
      </c>
      <c r="Z8" s="3">
        <v>1</v>
      </c>
      <c r="AA8" s="12">
        <v>1</v>
      </c>
      <c r="AB8" s="3"/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3"/>
      <c r="AL8" s="4">
        <v>0</v>
      </c>
      <c r="AM8" s="5">
        <v>1</v>
      </c>
      <c r="AN8" s="5">
        <v>1</v>
      </c>
      <c r="AO8" s="5">
        <v>1</v>
      </c>
      <c r="AP8" s="5">
        <v>1</v>
      </c>
      <c r="AQ8" s="5"/>
      <c r="AR8" s="5"/>
      <c r="AS8" s="5"/>
      <c r="AT8" s="5"/>
      <c r="AU8" s="5">
        <v>1</v>
      </c>
      <c r="AV8" s="5">
        <v>1</v>
      </c>
      <c r="AW8" s="5">
        <v>1</v>
      </c>
      <c r="AX8" s="5">
        <v>1</v>
      </c>
      <c r="AY8" s="5">
        <v>1</v>
      </c>
      <c r="AZ8" s="5">
        <v>1</v>
      </c>
      <c r="BA8" s="5">
        <v>1</v>
      </c>
      <c r="BB8" s="5">
        <v>1</v>
      </c>
      <c r="BC8" s="5">
        <v>1</v>
      </c>
      <c r="BD8" s="5">
        <v>1</v>
      </c>
      <c r="BE8" s="2" t="str">
        <f t="shared" si="2"/>
        <v>AMADIO</v>
      </c>
    </row>
    <row r="9" spans="1:57">
      <c r="A9" s="8">
        <f t="shared" si="3"/>
        <v>0.16363636363636364</v>
      </c>
      <c r="B9" s="2">
        <f t="shared" si="4"/>
        <v>9</v>
      </c>
      <c r="D9" s="12" t="s">
        <v>211</v>
      </c>
      <c r="E9" s="12" t="s">
        <v>212</v>
      </c>
      <c r="F9" s="12">
        <v>1</v>
      </c>
      <c r="G9" s="12">
        <v>1</v>
      </c>
      <c r="H9" s="12"/>
      <c r="I9" s="12"/>
      <c r="J9" s="12">
        <v>1</v>
      </c>
      <c r="K9" s="12"/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/>
      <c r="S9" s="12"/>
      <c r="T9" s="12"/>
      <c r="U9" s="12"/>
      <c r="V9" s="12"/>
      <c r="W9" s="3"/>
      <c r="X9" s="12"/>
      <c r="Y9" s="12"/>
      <c r="Z9" s="3"/>
      <c r="AA9" s="12"/>
      <c r="AB9" s="3"/>
      <c r="AC9" s="5"/>
      <c r="AD9" s="5"/>
      <c r="AE9" s="5"/>
      <c r="AF9" s="5"/>
      <c r="AG9" s="5"/>
      <c r="AH9" s="5"/>
      <c r="AI9" s="5"/>
      <c r="AJ9" s="5"/>
      <c r="AK9" s="3"/>
      <c r="AL9" s="4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2" t="str">
        <f t="shared" si="2"/>
        <v xml:space="preserve">ASSELLE </v>
      </c>
    </row>
    <row r="10" spans="1:57">
      <c r="A10" s="8">
        <f t="shared" si="3"/>
        <v>0.4</v>
      </c>
      <c r="B10" s="2">
        <f t="shared" si="4"/>
        <v>22</v>
      </c>
      <c r="D10" s="13" t="s">
        <v>67</v>
      </c>
      <c r="E10" s="12" t="s">
        <v>68</v>
      </c>
      <c r="F10" s="12"/>
      <c r="G10" s="12">
        <v>1</v>
      </c>
      <c r="H10" s="12"/>
      <c r="I10" s="12"/>
      <c r="J10" s="12">
        <v>1</v>
      </c>
      <c r="K10" s="12"/>
      <c r="L10" s="12"/>
      <c r="M10" s="12">
        <v>1</v>
      </c>
      <c r="N10" s="12"/>
      <c r="O10" s="12">
        <v>1</v>
      </c>
      <c r="P10" s="12"/>
      <c r="Q10" s="12">
        <v>1</v>
      </c>
      <c r="R10" s="12"/>
      <c r="S10" s="12"/>
      <c r="T10" s="12">
        <v>1</v>
      </c>
      <c r="U10" s="12"/>
      <c r="V10" s="12"/>
      <c r="W10" s="3"/>
      <c r="X10" s="12"/>
      <c r="Y10" s="4">
        <v>0</v>
      </c>
      <c r="Z10" s="3">
        <v>1</v>
      </c>
      <c r="AA10" s="12">
        <v>1</v>
      </c>
      <c r="AB10" s="3"/>
      <c r="AC10" s="5">
        <v>1</v>
      </c>
      <c r="AD10" s="5">
        <v>1</v>
      </c>
      <c r="AE10" s="4">
        <v>0</v>
      </c>
      <c r="AF10" s="4">
        <v>0</v>
      </c>
      <c r="AG10" s="5">
        <v>1</v>
      </c>
      <c r="AH10" s="4">
        <v>0</v>
      </c>
      <c r="AI10" s="4">
        <v>0</v>
      </c>
      <c r="AJ10" s="4">
        <v>0</v>
      </c>
      <c r="AK10" s="3">
        <v>1</v>
      </c>
      <c r="AL10" s="4">
        <v>0</v>
      </c>
      <c r="AM10" s="5">
        <v>1</v>
      </c>
      <c r="AN10" s="4">
        <v>0</v>
      </c>
      <c r="AO10" s="5">
        <v>1</v>
      </c>
      <c r="AP10" s="5">
        <v>1</v>
      </c>
      <c r="AQ10" s="5"/>
      <c r="AR10" s="5"/>
      <c r="AS10" s="5"/>
      <c r="AT10" s="5"/>
      <c r="AU10" s="5">
        <v>1</v>
      </c>
      <c r="AV10" s="5">
        <v>1</v>
      </c>
      <c r="AW10" s="5">
        <v>1</v>
      </c>
      <c r="AX10" s="4">
        <v>0</v>
      </c>
      <c r="AY10" s="5">
        <v>1</v>
      </c>
      <c r="AZ10" s="5">
        <v>1</v>
      </c>
      <c r="BA10" s="4">
        <v>0</v>
      </c>
      <c r="BB10" s="5">
        <v>1</v>
      </c>
      <c r="BC10" s="5">
        <v>1</v>
      </c>
      <c r="BD10" s="4">
        <v>0</v>
      </c>
      <c r="BE10" s="2" t="str">
        <f t="shared" si="2"/>
        <v>AURILIA</v>
      </c>
    </row>
    <row r="11" spans="1:57">
      <c r="A11" s="8">
        <f t="shared" si="3"/>
        <v>0.34545454545454546</v>
      </c>
      <c r="B11" s="2">
        <f t="shared" si="4"/>
        <v>19</v>
      </c>
      <c r="D11" s="12" t="s">
        <v>184</v>
      </c>
      <c r="E11" s="12" t="s">
        <v>183</v>
      </c>
      <c r="F11" s="12">
        <v>1</v>
      </c>
      <c r="G11" s="12">
        <v>1</v>
      </c>
      <c r="H11" s="12">
        <v>1</v>
      </c>
      <c r="I11" s="12"/>
      <c r="J11" s="12">
        <v>1</v>
      </c>
      <c r="K11" s="12"/>
      <c r="L11" s="12">
        <v>1</v>
      </c>
      <c r="M11" s="12"/>
      <c r="N11" s="12">
        <v>1</v>
      </c>
      <c r="O11" s="12">
        <v>1</v>
      </c>
      <c r="P11" s="12"/>
      <c r="Q11" s="12"/>
      <c r="R11" s="12"/>
      <c r="S11" s="12"/>
      <c r="T11" s="12">
        <v>1</v>
      </c>
      <c r="U11" s="12"/>
      <c r="V11" s="12">
        <v>5</v>
      </c>
      <c r="W11" s="3"/>
      <c r="X11" s="12"/>
      <c r="Y11" s="4">
        <v>0</v>
      </c>
      <c r="Z11" s="3">
        <v>1</v>
      </c>
      <c r="AA11" s="12"/>
      <c r="AB11" s="3"/>
      <c r="AC11" s="5">
        <v>1</v>
      </c>
      <c r="AD11" s="5">
        <v>1</v>
      </c>
      <c r="AE11" s="4">
        <v>0</v>
      </c>
      <c r="AF11" s="4">
        <v>0</v>
      </c>
      <c r="AG11" s="5">
        <v>1</v>
      </c>
      <c r="AH11" s="5">
        <v>1</v>
      </c>
      <c r="AI11" s="5">
        <v>1</v>
      </c>
      <c r="AJ11" s="15" t="s">
        <v>165</v>
      </c>
      <c r="AK11" s="3"/>
      <c r="AL11" s="15" t="s">
        <v>165</v>
      </c>
      <c r="AM11" s="15" t="s">
        <v>165</v>
      </c>
      <c r="AN11" s="15" t="s">
        <v>165</v>
      </c>
      <c r="AO11" s="15" t="s">
        <v>165</v>
      </c>
      <c r="AP11" s="15" t="s">
        <v>165</v>
      </c>
      <c r="BE11" s="2" t="str">
        <f t="shared" si="2"/>
        <v>AUTHAMAYOU</v>
      </c>
    </row>
    <row r="12" spans="1:57">
      <c r="A12" s="8">
        <f t="shared" si="3"/>
        <v>7.2727272727272724E-2</v>
      </c>
      <c r="B12" s="2">
        <f t="shared" si="4"/>
        <v>4</v>
      </c>
      <c r="D12" s="12" t="s">
        <v>225</v>
      </c>
      <c r="E12" s="12" t="s">
        <v>48</v>
      </c>
      <c r="F12" s="12"/>
      <c r="G12" s="12">
        <v>1</v>
      </c>
      <c r="H12" s="12">
        <v>1</v>
      </c>
      <c r="I12" s="12">
        <v>1</v>
      </c>
      <c r="J12" s="12">
        <v>1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"/>
      <c r="X12" s="12"/>
      <c r="Y12" s="4"/>
      <c r="Z12" s="3"/>
      <c r="AA12" s="12"/>
      <c r="AB12" s="3"/>
      <c r="AC12" s="5"/>
      <c r="AD12" s="5"/>
      <c r="AE12" s="4"/>
      <c r="AF12" s="4"/>
      <c r="AG12" s="5"/>
      <c r="AH12" s="5"/>
      <c r="AI12" s="5"/>
      <c r="AJ12" s="15"/>
      <c r="AK12" s="3"/>
      <c r="AL12" s="15"/>
      <c r="AM12" s="15"/>
      <c r="AN12" s="15"/>
      <c r="AO12" s="15"/>
      <c r="AP12" s="15"/>
      <c r="BE12" s="2" t="str">
        <f t="shared" si="2"/>
        <v>BARBERIS</v>
      </c>
    </row>
    <row r="13" spans="1:57">
      <c r="A13" s="8">
        <f t="shared" si="3"/>
        <v>0.54545454545454541</v>
      </c>
      <c r="B13" s="2">
        <f t="shared" si="4"/>
        <v>30</v>
      </c>
      <c r="D13" s="13" t="s">
        <v>69</v>
      </c>
      <c r="E13" s="12" t="s">
        <v>8</v>
      </c>
      <c r="F13" s="12">
        <v>1</v>
      </c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v>1</v>
      </c>
      <c r="S13" s="12">
        <v>1</v>
      </c>
      <c r="T13" s="12">
        <v>1</v>
      </c>
      <c r="U13" s="12"/>
      <c r="V13" s="12"/>
      <c r="W13" s="3">
        <v>1</v>
      </c>
      <c r="X13" s="12">
        <v>1</v>
      </c>
      <c r="Y13" s="12">
        <v>1</v>
      </c>
      <c r="Z13" s="3">
        <v>1</v>
      </c>
      <c r="AA13" s="12">
        <v>1</v>
      </c>
      <c r="AB13" s="3"/>
      <c r="AC13" s="4">
        <v>0</v>
      </c>
      <c r="AD13" s="4">
        <v>0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1</v>
      </c>
      <c r="AK13" s="3">
        <v>1</v>
      </c>
      <c r="AL13" s="5">
        <v>1</v>
      </c>
      <c r="AM13" s="5">
        <v>1</v>
      </c>
      <c r="AN13" s="5">
        <v>1</v>
      </c>
      <c r="AO13" s="5">
        <v>1</v>
      </c>
      <c r="AP13" s="5">
        <v>1</v>
      </c>
      <c r="AQ13" s="5"/>
      <c r="AR13" s="5"/>
      <c r="AS13" s="5"/>
      <c r="AT13" s="5"/>
      <c r="AU13" s="5">
        <v>1</v>
      </c>
      <c r="AV13" s="5">
        <v>1</v>
      </c>
      <c r="AW13" s="5">
        <v>1</v>
      </c>
      <c r="AX13" s="4">
        <v>0</v>
      </c>
      <c r="AY13" s="5">
        <v>1</v>
      </c>
      <c r="AZ13" s="4">
        <v>0</v>
      </c>
      <c r="BA13" s="5">
        <v>1</v>
      </c>
      <c r="BB13" s="5">
        <v>1</v>
      </c>
      <c r="BC13" s="5">
        <v>1</v>
      </c>
      <c r="BD13" s="5">
        <v>1</v>
      </c>
      <c r="BE13" s="2" t="str">
        <f t="shared" si="2"/>
        <v>BECCHIA</v>
      </c>
    </row>
    <row r="14" spans="1:57">
      <c r="A14" s="8">
        <f t="shared" si="3"/>
        <v>0.18181818181818182</v>
      </c>
      <c r="B14" s="2">
        <f t="shared" si="4"/>
        <v>10</v>
      </c>
      <c r="D14" s="12" t="s">
        <v>199</v>
      </c>
      <c r="E14" s="12" t="s">
        <v>15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v>1</v>
      </c>
      <c r="S14" s="12"/>
      <c r="T14" s="12">
        <v>1</v>
      </c>
      <c r="U14" s="12"/>
      <c r="V14" s="12">
        <v>4</v>
      </c>
      <c r="W14" s="3"/>
      <c r="X14" s="12"/>
      <c r="Y14" s="4">
        <v>0</v>
      </c>
      <c r="Z14" s="3"/>
      <c r="AA14" s="5">
        <v>1</v>
      </c>
      <c r="AB14" s="3"/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3"/>
      <c r="AL14" s="4">
        <v>0</v>
      </c>
      <c r="AM14" s="5">
        <v>1</v>
      </c>
      <c r="AN14" s="5">
        <v>1</v>
      </c>
      <c r="AO14" s="2">
        <v>1</v>
      </c>
      <c r="AP14" s="15" t="s">
        <v>165</v>
      </c>
      <c r="AQ14" s="15" t="s">
        <v>165</v>
      </c>
      <c r="AR14" s="15" t="s">
        <v>165</v>
      </c>
      <c r="AS14" s="15" t="s">
        <v>165</v>
      </c>
      <c r="AT14" s="15" t="s">
        <v>165</v>
      </c>
      <c r="AU14" s="15" t="s">
        <v>165</v>
      </c>
      <c r="AV14" s="15" t="s">
        <v>165</v>
      </c>
      <c r="AW14" s="15" t="s">
        <v>165</v>
      </c>
      <c r="AX14" s="15" t="s">
        <v>165</v>
      </c>
      <c r="AY14" s="15" t="s">
        <v>165</v>
      </c>
      <c r="AZ14" s="15" t="s">
        <v>165</v>
      </c>
      <c r="BA14" s="15" t="s">
        <v>165</v>
      </c>
      <c r="BB14" s="15" t="s">
        <v>165</v>
      </c>
      <c r="BC14" s="15" t="s">
        <v>165</v>
      </c>
      <c r="BD14" s="15" t="s">
        <v>165</v>
      </c>
      <c r="BE14" s="2" t="str">
        <f t="shared" si="2"/>
        <v>BERANGUIER</v>
      </c>
    </row>
    <row r="15" spans="1:57">
      <c r="A15" s="8">
        <f t="shared" si="3"/>
        <v>3.6363636363636362E-2</v>
      </c>
      <c r="B15" s="2">
        <f t="shared" si="4"/>
        <v>2</v>
      </c>
      <c r="D15" s="2" t="s">
        <v>237</v>
      </c>
      <c r="E15" s="2" t="s">
        <v>241</v>
      </c>
      <c r="F15" s="2">
        <v>1</v>
      </c>
      <c r="G15" s="2">
        <v>1</v>
      </c>
    </row>
    <row r="16" spans="1:57">
      <c r="A16" s="8">
        <f t="shared" si="3"/>
        <v>9.0909090909090912E-2</v>
      </c>
      <c r="B16" s="2">
        <f t="shared" si="4"/>
        <v>5</v>
      </c>
      <c r="D16" s="12" t="s">
        <v>220</v>
      </c>
      <c r="E16" s="12" t="s">
        <v>226</v>
      </c>
      <c r="F16" s="12"/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3"/>
      <c r="X16" s="12"/>
      <c r="Y16" s="4"/>
      <c r="Z16" s="3"/>
      <c r="AA16" s="5"/>
      <c r="AB16" s="3"/>
      <c r="AC16" s="4"/>
      <c r="AD16" s="4"/>
      <c r="AE16" s="4"/>
      <c r="AF16" s="4"/>
      <c r="AG16" s="4"/>
      <c r="AH16" s="4"/>
      <c r="AI16" s="4"/>
      <c r="AJ16" s="4"/>
      <c r="AK16" s="3"/>
      <c r="AL16" s="4"/>
      <c r="AM16" s="5"/>
      <c r="AN16" s="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2" t="str">
        <f t="shared" si="2"/>
        <v>BOCCACCIO</v>
      </c>
    </row>
    <row r="17" spans="1:57">
      <c r="A17" s="8">
        <f t="shared" si="3"/>
        <v>0.25454545454545452</v>
      </c>
      <c r="B17" s="2">
        <f t="shared" si="4"/>
        <v>14</v>
      </c>
      <c r="D17" s="12" t="s">
        <v>71</v>
      </c>
      <c r="E17" s="12" t="s">
        <v>4</v>
      </c>
      <c r="F17" s="12">
        <v>1</v>
      </c>
      <c r="G17" s="12"/>
      <c r="H17" s="12"/>
      <c r="I17" s="12"/>
      <c r="J17" s="12"/>
      <c r="K17" s="12"/>
      <c r="L17" s="12"/>
      <c r="M17" s="12">
        <v>1</v>
      </c>
      <c r="N17" s="12"/>
      <c r="O17" s="12"/>
      <c r="P17" s="12">
        <v>1</v>
      </c>
      <c r="Q17" s="12">
        <v>1</v>
      </c>
      <c r="R17" s="12"/>
      <c r="S17" s="12"/>
      <c r="T17" s="12"/>
      <c r="U17" s="12"/>
      <c r="V17" s="12"/>
      <c r="W17" s="3"/>
      <c r="X17" s="12"/>
      <c r="Y17" s="4">
        <v>0</v>
      </c>
      <c r="Z17" s="3"/>
      <c r="AA17" s="12"/>
      <c r="AB17" s="3"/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3"/>
      <c r="AL17" s="4">
        <v>0</v>
      </c>
      <c r="AM17" s="4">
        <v>0</v>
      </c>
      <c r="AN17" s="5">
        <v>1</v>
      </c>
      <c r="AO17" s="5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5">
        <v>1</v>
      </c>
      <c r="AV17" s="5">
        <v>1</v>
      </c>
      <c r="AW17" s="5">
        <v>1</v>
      </c>
      <c r="AX17" s="4">
        <v>0</v>
      </c>
      <c r="AY17" s="5">
        <v>1</v>
      </c>
      <c r="AZ17" s="5">
        <v>1</v>
      </c>
      <c r="BA17" s="5">
        <v>1</v>
      </c>
      <c r="BB17" s="5">
        <v>1</v>
      </c>
      <c r="BC17" s="4">
        <v>0</v>
      </c>
      <c r="BD17" s="5">
        <v>1</v>
      </c>
      <c r="BE17" s="2" t="str">
        <f t="shared" si="2"/>
        <v>BONACINI</v>
      </c>
    </row>
    <row r="18" spans="1:57">
      <c r="A18" s="8">
        <f t="shared" si="3"/>
        <v>1.8181818181818181E-2</v>
      </c>
      <c r="B18" s="2">
        <f t="shared" si="4"/>
        <v>1</v>
      </c>
      <c r="D18" s="12" t="s">
        <v>244</v>
      </c>
      <c r="E18" s="12" t="s">
        <v>39</v>
      </c>
      <c r="F18" s="12">
        <v>1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3"/>
      <c r="X18" s="12"/>
      <c r="Y18" s="4"/>
      <c r="Z18" s="3"/>
      <c r="AA18" s="12"/>
      <c r="AB18" s="3"/>
      <c r="AC18" s="4"/>
      <c r="AD18" s="4"/>
      <c r="AE18" s="4"/>
      <c r="AF18" s="4"/>
      <c r="AG18" s="4"/>
      <c r="AH18" s="4"/>
      <c r="AI18" s="4"/>
      <c r="AJ18" s="4"/>
      <c r="AK18" s="3"/>
      <c r="AL18" s="4"/>
      <c r="AM18" s="4"/>
      <c r="AN18" s="5"/>
      <c r="AO18" s="5"/>
      <c r="AP18" s="4"/>
      <c r="AQ18" s="4"/>
      <c r="AR18" s="4"/>
      <c r="AS18" s="4"/>
      <c r="AT18" s="4"/>
      <c r="AU18" s="5"/>
      <c r="AV18" s="5"/>
      <c r="AW18" s="5"/>
      <c r="AX18" s="4"/>
      <c r="AY18" s="5"/>
      <c r="AZ18" s="5"/>
      <c r="BA18" s="5"/>
      <c r="BB18" s="5"/>
      <c r="BC18" s="4"/>
      <c r="BD18" s="5"/>
      <c r="BE18" s="2" t="str">
        <f t="shared" si="2"/>
        <v>BOOTZ</v>
      </c>
    </row>
    <row r="19" spans="1:57">
      <c r="A19" s="8">
        <f t="shared" si="3"/>
        <v>0.65454545454545454</v>
      </c>
      <c r="B19" s="2">
        <f t="shared" si="4"/>
        <v>36</v>
      </c>
      <c r="D19" s="12" t="s">
        <v>72</v>
      </c>
      <c r="E19" s="12" t="s">
        <v>5</v>
      </c>
      <c r="F19" s="12"/>
      <c r="G19" s="12"/>
      <c r="H19" s="12">
        <v>1</v>
      </c>
      <c r="I19" s="12"/>
      <c r="J19" s="12">
        <v>1</v>
      </c>
      <c r="K19" s="12"/>
      <c r="L19" s="12">
        <v>1</v>
      </c>
      <c r="M19" s="12">
        <v>1</v>
      </c>
      <c r="N19" s="12">
        <v>1</v>
      </c>
      <c r="O19" s="12"/>
      <c r="P19" s="12">
        <v>1</v>
      </c>
      <c r="Q19" s="12">
        <v>1</v>
      </c>
      <c r="R19" s="12">
        <v>1</v>
      </c>
      <c r="S19" s="12">
        <v>1</v>
      </c>
      <c r="T19" s="12"/>
      <c r="U19" s="12"/>
      <c r="V19" s="12"/>
      <c r="W19" s="3">
        <v>1</v>
      </c>
      <c r="X19" s="12">
        <v>1</v>
      </c>
      <c r="Y19" s="4">
        <v>0</v>
      </c>
      <c r="Z19" s="3">
        <v>1</v>
      </c>
      <c r="AA19" s="12">
        <v>1</v>
      </c>
      <c r="AB19" s="3">
        <v>1</v>
      </c>
      <c r="AC19" s="5">
        <v>1</v>
      </c>
      <c r="AD19" s="4">
        <v>0</v>
      </c>
      <c r="AE19" s="5">
        <v>1</v>
      </c>
      <c r="AF19" s="5">
        <v>1</v>
      </c>
      <c r="AG19" s="4">
        <v>0</v>
      </c>
      <c r="AH19" s="5">
        <v>1</v>
      </c>
      <c r="AI19" s="5">
        <v>1</v>
      </c>
      <c r="AJ19" s="5">
        <v>1</v>
      </c>
      <c r="AK19" s="3">
        <v>1</v>
      </c>
      <c r="AL19" s="5">
        <v>1</v>
      </c>
      <c r="AM19" s="5">
        <v>1</v>
      </c>
      <c r="AN19" s="5">
        <v>1</v>
      </c>
      <c r="AO19" s="5">
        <v>1</v>
      </c>
      <c r="AP19" s="5">
        <v>1</v>
      </c>
      <c r="AQ19" s="5"/>
      <c r="AR19" s="5"/>
      <c r="AS19" s="5"/>
      <c r="AT19" s="5"/>
      <c r="AU19" s="5">
        <v>1</v>
      </c>
      <c r="AV19" s="5">
        <v>1</v>
      </c>
      <c r="AW19" s="5">
        <v>1</v>
      </c>
      <c r="AX19" s="5">
        <v>1</v>
      </c>
      <c r="AY19" s="5">
        <v>1</v>
      </c>
      <c r="AZ19" s="5">
        <v>1</v>
      </c>
      <c r="BA19" s="5">
        <v>1</v>
      </c>
      <c r="BB19" s="5">
        <v>1</v>
      </c>
      <c r="BC19" s="5">
        <v>1</v>
      </c>
      <c r="BD19" s="5">
        <v>1</v>
      </c>
      <c r="BE19" s="2" t="str">
        <f t="shared" si="2"/>
        <v>BRACCO</v>
      </c>
    </row>
    <row r="20" spans="1:57">
      <c r="A20" s="8">
        <f t="shared" si="3"/>
        <v>0.4</v>
      </c>
      <c r="B20" s="2">
        <f t="shared" si="4"/>
        <v>22</v>
      </c>
      <c r="D20" s="12" t="s">
        <v>73</v>
      </c>
      <c r="E20" s="12" t="s">
        <v>10</v>
      </c>
      <c r="F20" s="12"/>
      <c r="G20" s="12"/>
      <c r="H20" s="12"/>
      <c r="I20" s="12"/>
      <c r="J20" s="12">
        <v>1</v>
      </c>
      <c r="K20" s="12"/>
      <c r="L20" s="12"/>
      <c r="M20" s="12"/>
      <c r="N20" s="12"/>
      <c r="O20" s="12"/>
      <c r="P20" s="12"/>
      <c r="Q20" s="12"/>
      <c r="R20" s="12">
        <v>1</v>
      </c>
      <c r="S20" s="12"/>
      <c r="T20" s="12"/>
      <c r="U20" s="12"/>
      <c r="V20" s="12"/>
      <c r="W20" s="3">
        <v>1</v>
      </c>
      <c r="X20" s="12">
        <v>1</v>
      </c>
      <c r="Y20" s="12">
        <v>1</v>
      </c>
      <c r="Z20" s="3">
        <v>1</v>
      </c>
      <c r="AA20" s="12">
        <v>1</v>
      </c>
      <c r="AB20" s="3"/>
      <c r="AC20" s="4">
        <v>0</v>
      </c>
      <c r="AD20" s="4">
        <v>0</v>
      </c>
      <c r="AE20" s="4">
        <v>0</v>
      </c>
      <c r="AF20" s="5">
        <v>1</v>
      </c>
      <c r="AG20" s="5">
        <v>1</v>
      </c>
      <c r="AH20" s="5">
        <v>1</v>
      </c>
      <c r="AI20" s="5">
        <v>1</v>
      </c>
      <c r="AJ20" s="5">
        <v>1</v>
      </c>
      <c r="AK20" s="3"/>
      <c r="AL20" s="4">
        <v>0</v>
      </c>
      <c r="AM20" s="4">
        <v>0</v>
      </c>
      <c r="AN20" s="5">
        <v>1</v>
      </c>
      <c r="AO20" s="5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5">
        <v>1</v>
      </c>
      <c r="AV20" s="5">
        <v>1</v>
      </c>
      <c r="AW20" s="5">
        <v>1</v>
      </c>
      <c r="AX20" s="4">
        <v>0</v>
      </c>
      <c r="AY20" s="5">
        <v>1</v>
      </c>
      <c r="AZ20" s="5">
        <v>1</v>
      </c>
      <c r="BA20" s="5">
        <v>1</v>
      </c>
      <c r="BB20" s="5">
        <v>1</v>
      </c>
      <c r="BC20" s="4">
        <v>0</v>
      </c>
      <c r="BD20" s="5">
        <v>1</v>
      </c>
      <c r="BE20" s="2" t="str">
        <f t="shared" si="2"/>
        <v>BRECCIONE</v>
      </c>
    </row>
    <row r="21" spans="1:57">
      <c r="A21" s="8">
        <f t="shared" si="3"/>
        <v>0.5636363636363636</v>
      </c>
      <c r="B21" s="2">
        <f t="shared" si="4"/>
        <v>31</v>
      </c>
      <c r="D21" s="12" t="s">
        <v>74</v>
      </c>
      <c r="E21" s="12" t="s">
        <v>11</v>
      </c>
      <c r="F21" s="12">
        <v>1</v>
      </c>
      <c r="G21" s="12">
        <v>1</v>
      </c>
      <c r="H21" s="12">
        <v>1</v>
      </c>
      <c r="I21" s="12"/>
      <c r="J21" s="12">
        <v>1</v>
      </c>
      <c r="K21" s="12"/>
      <c r="L21" s="12">
        <v>1</v>
      </c>
      <c r="M21" s="12">
        <v>1</v>
      </c>
      <c r="N21" s="12"/>
      <c r="O21" s="12">
        <v>1</v>
      </c>
      <c r="P21" s="12"/>
      <c r="Q21" s="12">
        <v>1</v>
      </c>
      <c r="R21" s="12"/>
      <c r="S21" s="12">
        <v>1</v>
      </c>
      <c r="T21" s="12">
        <v>1</v>
      </c>
      <c r="U21" s="12"/>
      <c r="V21" s="12"/>
      <c r="W21" s="3"/>
      <c r="X21" s="12">
        <v>1</v>
      </c>
      <c r="Y21" s="4">
        <v>0</v>
      </c>
      <c r="Z21" s="3">
        <v>1</v>
      </c>
      <c r="AA21" s="12">
        <v>1</v>
      </c>
      <c r="AB21" s="3"/>
      <c r="AC21" s="4">
        <v>0</v>
      </c>
      <c r="AD21" s="4">
        <v>0</v>
      </c>
      <c r="AE21" s="5">
        <v>1</v>
      </c>
      <c r="AF21" s="5">
        <v>1</v>
      </c>
      <c r="AG21" s="5">
        <v>1</v>
      </c>
      <c r="AH21" s="4">
        <v>0</v>
      </c>
      <c r="AI21" s="5">
        <v>1</v>
      </c>
      <c r="AJ21" s="5">
        <v>1</v>
      </c>
      <c r="AK21" s="3">
        <v>1</v>
      </c>
      <c r="AL21" s="5">
        <v>1</v>
      </c>
      <c r="AM21" s="5">
        <v>1</v>
      </c>
      <c r="AN21" s="5">
        <v>1</v>
      </c>
      <c r="AO21" s="5">
        <v>1</v>
      </c>
      <c r="AP21" s="5">
        <v>1</v>
      </c>
      <c r="AQ21" s="5"/>
      <c r="AR21" s="5"/>
      <c r="AS21" s="5"/>
      <c r="AT21" s="5"/>
      <c r="AU21" s="4">
        <v>0</v>
      </c>
      <c r="AV21" s="4">
        <v>0</v>
      </c>
      <c r="AW21" s="5">
        <v>1</v>
      </c>
      <c r="AX21" s="5">
        <v>1</v>
      </c>
      <c r="AY21" s="5">
        <v>1</v>
      </c>
      <c r="AZ21" s="5">
        <v>1</v>
      </c>
      <c r="BA21" s="5">
        <v>1</v>
      </c>
      <c r="BB21" s="5">
        <v>1</v>
      </c>
      <c r="BC21" s="5">
        <v>1</v>
      </c>
      <c r="BD21" s="4"/>
      <c r="BE21" s="2" t="str">
        <f t="shared" si="2"/>
        <v>BRIGNOLI</v>
      </c>
    </row>
    <row r="22" spans="1:57">
      <c r="A22" s="8">
        <f t="shared" si="3"/>
        <v>9.0909090909090912E-2</v>
      </c>
      <c r="B22" s="2">
        <f t="shared" si="4"/>
        <v>5</v>
      </c>
      <c r="D22" s="12" t="s">
        <v>218</v>
      </c>
      <c r="E22" s="12" t="s">
        <v>49</v>
      </c>
      <c r="F22" s="12">
        <v>1</v>
      </c>
      <c r="G22" s="12">
        <v>1</v>
      </c>
      <c r="H22" s="12"/>
      <c r="I22" s="12">
        <v>1</v>
      </c>
      <c r="J22" s="12">
        <v>1</v>
      </c>
      <c r="K22" s="12">
        <v>1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3"/>
      <c r="X22" s="12"/>
      <c r="Y22" s="4"/>
      <c r="Z22" s="3"/>
      <c r="AA22" s="12"/>
      <c r="AB22" s="3"/>
      <c r="AC22" s="4"/>
      <c r="AD22" s="4"/>
      <c r="AE22" s="5"/>
      <c r="AF22" s="5"/>
      <c r="AG22" s="5"/>
      <c r="AH22" s="4"/>
      <c r="AI22" s="5"/>
      <c r="AJ22" s="5"/>
      <c r="AK22" s="3"/>
      <c r="AL22" s="5"/>
      <c r="AM22" s="5"/>
      <c r="AN22" s="5"/>
      <c r="AO22" s="5"/>
      <c r="AP22" s="5"/>
      <c r="AQ22" s="5"/>
      <c r="AR22" s="5"/>
      <c r="AS22" s="5"/>
      <c r="AT22" s="5"/>
      <c r="AU22" s="4"/>
      <c r="AV22" s="4"/>
      <c r="AW22" s="5"/>
      <c r="AX22" s="5"/>
      <c r="AY22" s="5"/>
      <c r="AZ22" s="5"/>
      <c r="BA22" s="5"/>
      <c r="BB22" s="5"/>
      <c r="BC22" s="5"/>
      <c r="BD22" s="4"/>
      <c r="BE22" s="2" t="str">
        <f t="shared" si="2"/>
        <v>CALCAGNO</v>
      </c>
    </row>
    <row r="23" spans="1:57">
      <c r="A23" s="8">
        <f t="shared" si="3"/>
        <v>0.34545454545454546</v>
      </c>
      <c r="B23" s="2">
        <f t="shared" si="4"/>
        <v>19</v>
      </c>
      <c r="D23" s="12" t="s">
        <v>203</v>
      </c>
      <c r="E23" s="12" t="s">
        <v>25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/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/>
      <c r="V23" s="12">
        <v>5</v>
      </c>
      <c r="W23" s="3"/>
      <c r="X23" s="12"/>
      <c r="Y23" s="4"/>
      <c r="Z23" s="3"/>
      <c r="AA23" s="12"/>
      <c r="AB23" s="3"/>
      <c r="AC23" s="4"/>
      <c r="AD23" s="4"/>
      <c r="AE23" s="5"/>
      <c r="AF23" s="5"/>
      <c r="AG23" s="5"/>
      <c r="AH23" s="4"/>
      <c r="AI23" s="5"/>
      <c r="AJ23" s="5"/>
      <c r="AK23" s="3"/>
      <c r="AL23" s="5"/>
      <c r="AM23" s="5"/>
      <c r="AN23" s="5"/>
      <c r="AO23" s="5"/>
      <c r="AP23" s="5"/>
      <c r="AQ23" s="5"/>
      <c r="AR23" s="5"/>
      <c r="AS23" s="5"/>
      <c r="AT23" s="5"/>
      <c r="AU23" s="4"/>
      <c r="AV23" s="4"/>
      <c r="AW23" s="5"/>
      <c r="AX23" s="5"/>
      <c r="AY23" s="5"/>
      <c r="AZ23" s="5"/>
      <c r="BA23" s="5"/>
      <c r="BB23" s="5"/>
      <c r="BC23" s="5"/>
      <c r="BD23" s="4"/>
      <c r="BE23" s="2" t="str">
        <f t="shared" si="2"/>
        <v>CANONICO</v>
      </c>
    </row>
    <row r="24" spans="1:57">
      <c r="A24" s="8">
        <f t="shared" si="3"/>
        <v>0.72727272727272729</v>
      </c>
      <c r="B24" s="2">
        <f t="shared" si="4"/>
        <v>40</v>
      </c>
      <c r="D24" s="12" t="s">
        <v>147</v>
      </c>
      <c r="E24" s="12" t="s">
        <v>151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/>
      <c r="T24" s="12">
        <v>1</v>
      </c>
      <c r="U24" s="12">
        <v>1</v>
      </c>
      <c r="V24" s="12"/>
      <c r="W24" s="3">
        <v>1</v>
      </c>
      <c r="X24" s="12">
        <v>1</v>
      </c>
      <c r="Y24" s="12">
        <v>1</v>
      </c>
      <c r="Z24" s="3">
        <v>1</v>
      </c>
      <c r="AA24" s="12">
        <v>1</v>
      </c>
      <c r="AB24" s="3">
        <v>1</v>
      </c>
      <c r="AC24" s="5">
        <v>1</v>
      </c>
      <c r="AD24" s="5">
        <v>1</v>
      </c>
      <c r="AE24" s="5"/>
      <c r="AF24" s="4">
        <v>0</v>
      </c>
      <c r="AG24" s="5">
        <v>1</v>
      </c>
      <c r="AH24" s="5">
        <v>1</v>
      </c>
      <c r="AI24" s="5">
        <v>1</v>
      </c>
      <c r="AJ24" s="5">
        <v>1</v>
      </c>
      <c r="AK24" s="3"/>
      <c r="AL24" s="4">
        <v>0</v>
      </c>
      <c r="AM24" s="5">
        <v>1</v>
      </c>
      <c r="AN24" s="5">
        <v>1</v>
      </c>
      <c r="AO24" s="5">
        <v>1</v>
      </c>
      <c r="AP24" s="5">
        <v>1</v>
      </c>
      <c r="AQ24" s="3">
        <v>1</v>
      </c>
      <c r="AR24" s="3">
        <v>1</v>
      </c>
      <c r="AS24" s="3">
        <v>1</v>
      </c>
      <c r="AT24" s="3">
        <v>1</v>
      </c>
      <c r="AU24" s="5">
        <v>1</v>
      </c>
      <c r="AV24" s="5">
        <v>1</v>
      </c>
      <c r="AW24" s="5">
        <v>1</v>
      </c>
      <c r="AX24" s="5">
        <v>1</v>
      </c>
      <c r="AY24" s="5">
        <v>1</v>
      </c>
      <c r="AZ24" s="15" t="s">
        <v>165</v>
      </c>
      <c r="BA24" s="15" t="s">
        <v>165</v>
      </c>
      <c r="BB24" s="15" t="s">
        <v>165</v>
      </c>
      <c r="BC24" s="15" t="s">
        <v>165</v>
      </c>
      <c r="BD24" s="15" t="s">
        <v>165</v>
      </c>
      <c r="BE24" s="2" t="str">
        <f t="shared" si="2"/>
        <v>CARAMELLO</v>
      </c>
    </row>
    <row r="25" spans="1:57">
      <c r="A25" s="8">
        <f t="shared" si="3"/>
        <v>0.27272727272727271</v>
      </c>
      <c r="B25" s="2">
        <f t="shared" si="4"/>
        <v>15</v>
      </c>
      <c r="D25" s="2" t="s">
        <v>75</v>
      </c>
      <c r="E25" s="12" t="s">
        <v>52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1</v>
      </c>
      <c r="T25" s="12">
        <v>1</v>
      </c>
      <c r="U25" s="12"/>
      <c r="V25" s="12"/>
      <c r="W25" s="3"/>
      <c r="X25" s="12"/>
      <c r="Y25" s="4">
        <v>0</v>
      </c>
      <c r="Z25" s="3"/>
      <c r="AA25" s="12"/>
      <c r="AB25" s="3"/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5">
        <v>1</v>
      </c>
      <c r="AK25" s="3">
        <v>1</v>
      </c>
      <c r="AL25" s="5">
        <v>1</v>
      </c>
      <c r="AM25" s="5">
        <v>1</v>
      </c>
      <c r="AN25" s="5">
        <v>1</v>
      </c>
      <c r="AO25" s="5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5">
        <v>1</v>
      </c>
      <c r="AX25" s="4">
        <v>0</v>
      </c>
      <c r="AY25" s="5">
        <v>1</v>
      </c>
      <c r="AZ25" s="5">
        <v>1</v>
      </c>
      <c r="BA25" s="5">
        <v>1</v>
      </c>
      <c r="BB25" s="5">
        <v>1</v>
      </c>
      <c r="BC25" s="5">
        <v>1</v>
      </c>
      <c r="BD25" s="5">
        <v>1</v>
      </c>
      <c r="BE25" s="2" t="str">
        <f t="shared" si="2"/>
        <v>CARTOLANO</v>
      </c>
    </row>
    <row r="26" spans="1:57">
      <c r="A26" s="8">
        <f t="shared" si="3"/>
        <v>0.38181818181818183</v>
      </c>
      <c r="B26" s="2">
        <f t="shared" si="4"/>
        <v>21</v>
      </c>
      <c r="D26" s="12" t="s">
        <v>187</v>
      </c>
      <c r="E26" s="12" t="s">
        <v>4</v>
      </c>
      <c r="F26" s="12">
        <v>1</v>
      </c>
      <c r="G26" s="12">
        <v>1</v>
      </c>
      <c r="H26" s="12"/>
      <c r="I26" s="12"/>
      <c r="J26" s="12">
        <v>1</v>
      </c>
      <c r="K26" s="12"/>
      <c r="L26" s="12">
        <v>1</v>
      </c>
      <c r="M26" s="12">
        <v>1</v>
      </c>
      <c r="N26" s="12">
        <v>1</v>
      </c>
      <c r="O26" s="12">
        <v>1</v>
      </c>
      <c r="P26" s="12"/>
      <c r="Q26" s="12">
        <v>1</v>
      </c>
      <c r="R26" s="12">
        <v>1</v>
      </c>
      <c r="S26" s="12"/>
      <c r="T26" s="12">
        <v>1</v>
      </c>
      <c r="U26" s="12"/>
      <c r="V26" s="12">
        <v>5</v>
      </c>
      <c r="W26" s="3"/>
      <c r="X26" s="12">
        <v>1</v>
      </c>
      <c r="Y26" s="4">
        <v>0</v>
      </c>
      <c r="Z26" s="3"/>
      <c r="AA26" s="12">
        <v>1</v>
      </c>
      <c r="AB26" s="3"/>
      <c r="AC26" s="4">
        <v>0</v>
      </c>
      <c r="AD26" s="4">
        <v>0</v>
      </c>
      <c r="AE26" s="5">
        <v>1</v>
      </c>
      <c r="AF26" s="5">
        <v>1</v>
      </c>
      <c r="AG26" s="5">
        <v>1</v>
      </c>
      <c r="AH26" s="5">
        <v>1</v>
      </c>
      <c r="AI26" s="15" t="s">
        <v>165</v>
      </c>
      <c r="AJ26" s="15" t="s">
        <v>165</v>
      </c>
      <c r="AK26" s="3"/>
      <c r="AL26" s="15" t="s">
        <v>165</v>
      </c>
      <c r="AM26" s="15" t="s">
        <v>165</v>
      </c>
      <c r="AN26" s="15" t="s">
        <v>165</v>
      </c>
      <c r="AO26" s="15" t="s">
        <v>165</v>
      </c>
      <c r="AP26" s="15" t="s">
        <v>165</v>
      </c>
      <c r="AQ26" s="15" t="s">
        <v>165</v>
      </c>
      <c r="AR26" s="15" t="s">
        <v>165</v>
      </c>
      <c r="AS26" s="15" t="s">
        <v>165</v>
      </c>
      <c r="AT26" s="15" t="s">
        <v>165</v>
      </c>
      <c r="AU26" s="15" t="s">
        <v>165</v>
      </c>
      <c r="AV26" s="15" t="s">
        <v>165</v>
      </c>
      <c r="AW26" s="15" t="s">
        <v>165</v>
      </c>
      <c r="AX26" s="15" t="s">
        <v>165</v>
      </c>
      <c r="AY26" s="15" t="s">
        <v>165</v>
      </c>
      <c r="AZ26" s="15" t="s">
        <v>165</v>
      </c>
      <c r="BA26" s="15" t="s">
        <v>165</v>
      </c>
      <c r="BB26" s="15" t="s">
        <v>165</v>
      </c>
      <c r="BC26" s="15" t="s">
        <v>165</v>
      </c>
      <c r="BD26" s="15" t="s">
        <v>165</v>
      </c>
      <c r="BE26" s="2" t="str">
        <f t="shared" si="2"/>
        <v>CASTAGNOTTI</v>
      </c>
    </row>
    <row r="27" spans="1:57">
      <c r="A27" s="8">
        <f t="shared" si="3"/>
        <v>0.25454545454545452</v>
      </c>
      <c r="B27" s="2">
        <f t="shared" si="4"/>
        <v>14</v>
      </c>
      <c r="D27" s="12" t="s">
        <v>186</v>
      </c>
      <c r="E27" s="12" t="s">
        <v>185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v>1</v>
      </c>
      <c r="S27" s="12"/>
      <c r="T27" s="12"/>
      <c r="U27" s="12"/>
      <c r="V27" s="12">
        <v>5</v>
      </c>
      <c r="W27" s="3"/>
      <c r="X27" s="12"/>
      <c r="Y27" s="4">
        <v>0</v>
      </c>
      <c r="Z27" s="3">
        <v>1</v>
      </c>
      <c r="AA27" s="4">
        <v>0</v>
      </c>
      <c r="AB27" s="3"/>
      <c r="AC27" s="5">
        <v>1</v>
      </c>
      <c r="AD27" s="5">
        <v>1</v>
      </c>
      <c r="AE27" s="4">
        <v>0</v>
      </c>
      <c r="AF27" s="5">
        <v>1</v>
      </c>
      <c r="AG27" s="5">
        <v>1</v>
      </c>
      <c r="AH27" s="5">
        <v>1</v>
      </c>
      <c r="AI27" s="5">
        <v>1</v>
      </c>
      <c r="AJ27" s="5">
        <v>1</v>
      </c>
      <c r="AK27" s="3"/>
      <c r="AL27" s="15" t="s">
        <v>165</v>
      </c>
      <c r="AM27" s="15" t="s">
        <v>165</v>
      </c>
      <c r="AN27" s="15" t="s">
        <v>165</v>
      </c>
      <c r="AO27" s="15" t="s">
        <v>165</v>
      </c>
      <c r="AP27" s="15" t="s">
        <v>165</v>
      </c>
      <c r="AQ27" s="15" t="s">
        <v>165</v>
      </c>
      <c r="AR27" s="15" t="s">
        <v>165</v>
      </c>
      <c r="AS27" s="15" t="s">
        <v>165</v>
      </c>
      <c r="AT27" s="15" t="s">
        <v>165</v>
      </c>
      <c r="AU27" s="15" t="s">
        <v>165</v>
      </c>
      <c r="AV27" s="15" t="s">
        <v>165</v>
      </c>
      <c r="AW27" s="15" t="s">
        <v>165</v>
      </c>
      <c r="AX27" s="15" t="s">
        <v>165</v>
      </c>
      <c r="AY27" s="15" t="s">
        <v>165</v>
      </c>
      <c r="AZ27" s="15" t="s">
        <v>165</v>
      </c>
      <c r="BA27" s="15" t="s">
        <v>165</v>
      </c>
      <c r="BB27" s="15" t="s">
        <v>165</v>
      </c>
      <c r="BC27" s="15" t="s">
        <v>165</v>
      </c>
      <c r="BD27" s="15" t="s">
        <v>165</v>
      </c>
      <c r="BE27" s="2" t="str">
        <f t="shared" si="2"/>
        <v>CAUDHURY</v>
      </c>
    </row>
    <row r="28" spans="1:57">
      <c r="A28" s="8">
        <f t="shared" si="3"/>
        <v>0.52727272727272723</v>
      </c>
      <c r="B28" s="2">
        <f t="shared" si="4"/>
        <v>29</v>
      </c>
      <c r="D28" s="12" t="s">
        <v>155</v>
      </c>
      <c r="E28" s="12" t="s">
        <v>172</v>
      </c>
      <c r="F28" s="12"/>
      <c r="G28" s="12">
        <v>1</v>
      </c>
      <c r="H28" s="12">
        <v>1</v>
      </c>
      <c r="I28" s="12">
        <v>1</v>
      </c>
      <c r="J28" s="12">
        <v>1</v>
      </c>
      <c r="K28" s="12"/>
      <c r="L28" s="12"/>
      <c r="M28" s="12">
        <v>1</v>
      </c>
      <c r="N28" s="12">
        <v>1</v>
      </c>
      <c r="O28" s="12">
        <v>1</v>
      </c>
      <c r="P28" s="12"/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/>
      <c r="W28" s="3"/>
      <c r="X28" s="12">
        <v>1</v>
      </c>
      <c r="Y28" s="12">
        <v>1</v>
      </c>
      <c r="Z28" s="3">
        <v>1</v>
      </c>
      <c r="AA28" s="12">
        <v>1</v>
      </c>
      <c r="AB28" s="3"/>
      <c r="AC28" s="5">
        <v>1</v>
      </c>
      <c r="AD28" s="5">
        <v>1</v>
      </c>
      <c r="AE28" s="5">
        <v>1</v>
      </c>
      <c r="AF28" s="5">
        <v>1</v>
      </c>
      <c r="AG28" s="5">
        <v>1</v>
      </c>
      <c r="AH28" s="5">
        <v>1</v>
      </c>
      <c r="AI28" s="4">
        <v>0</v>
      </c>
      <c r="AJ28" s="4">
        <v>0</v>
      </c>
      <c r="AK28" s="3"/>
      <c r="AL28" s="4">
        <v>0</v>
      </c>
      <c r="AM28" s="5">
        <v>1</v>
      </c>
      <c r="AN28" s="4">
        <v>0</v>
      </c>
      <c r="AO28" s="5">
        <v>1</v>
      </c>
      <c r="AP28" s="5">
        <v>1</v>
      </c>
      <c r="AQ28" s="3">
        <v>1</v>
      </c>
      <c r="AR28" s="3">
        <v>1</v>
      </c>
      <c r="AS28" s="3">
        <v>1</v>
      </c>
      <c r="AT28" s="3">
        <v>1</v>
      </c>
      <c r="AU28" s="15" t="s">
        <v>165</v>
      </c>
      <c r="AV28" s="15" t="s">
        <v>165</v>
      </c>
      <c r="AW28" s="15" t="s">
        <v>165</v>
      </c>
      <c r="AX28" s="15" t="s">
        <v>165</v>
      </c>
      <c r="AY28" s="15" t="s">
        <v>165</v>
      </c>
      <c r="AZ28" s="15" t="s">
        <v>165</v>
      </c>
      <c r="BA28" s="15" t="s">
        <v>165</v>
      </c>
      <c r="BB28" s="15" t="s">
        <v>165</v>
      </c>
      <c r="BC28" s="15" t="s">
        <v>165</v>
      </c>
      <c r="BD28" s="15" t="s">
        <v>165</v>
      </c>
      <c r="BE28" s="2" t="str">
        <f t="shared" si="2"/>
        <v>CORTONESI</v>
      </c>
    </row>
    <row r="29" spans="1:57">
      <c r="A29" s="8">
        <f t="shared" si="3"/>
        <v>0.69090909090909092</v>
      </c>
      <c r="B29" s="2">
        <f t="shared" si="4"/>
        <v>38</v>
      </c>
      <c r="D29" s="2" t="s">
        <v>76</v>
      </c>
      <c r="E29" s="12" t="s">
        <v>12</v>
      </c>
      <c r="F29" s="12">
        <v>1</v>
      </c>
      <c r="G29" s="12">
        <v>1</v>
      </c>
      <c r="H29" s="12"/>
      <c r="I29" s="12"/>
      <c r="J29" s="12">
        <v>1</v>
      </c>
      <c r="K29" s="12"/>
      <c r="L29" s="12">
        <v>1</v>
      </c>
      <c r="M29" s="12">
        <v>1</v>
      </c>
      <c r="N29" s="12">
        <v>1</v>
      </c>
      <c r="O29" s="12">
        <v>1</v>
      </c>
      <c r="P29" s="12"/>
      <c r="Q29" s="12">
        <v>1</v>
      </c>
      <c r="R29" s="12">
        <v>1</v>
      </c>
      <c r="S29" s="12">
        <v>1</v>
      </c>
      <c r="T29" s="12">
        <v>1</v>
      </c>
      <c r="U29" s="12"/>
      <c r="V29" s="12"/>
      <c r="W29" s="3">
        <v>1</v>
      </c>
      <c r="X29" s="12">
        <v>1</v>
      </c>
      <c r="Y29" s="12">
        <v>1</v>
      </c>
      <c r="Z29" s="3"/>
      <c r="AA29" s="12">
        <v>1</v>
      </c>
      <c r="AB29" s="3"/>
      <c r="AC29" s="5">
        <v>1</v>
      </c>
      <c r="AD29" s="5">
        <v>1</v>
      </c>
      <c r="AE29" s="5">
        <v>1</v>
      </c>
      <c r="AF29" s="5">
        <v>1</v>
      </c>
      <c r="AG29" s="5">
        <v>1</v>
      </c>
      <c r="AH29" s="5">
        <v>1</v>
      </c>
      <c r="AI29" s="5">
        <v>1</v>
      </c>
      <c r="AJ29" s="5">
        <v>1</v>
      </c>
      <c r="AK29" s="3">
        <v>1</v>
      </c>
      <c r="AL29" s="4">
        <v>0</v>
      </c>
      <c r="AM29" s="5">
        <v>1</v>
      </c>
      <c r="AN29" s="5">
        <v>1</v>
      </c>
      <c r="AO29" s="5">
        <v>1</v>
      </c>
      <c r="AP29" s="5">
        <v>1</v>
      </c>
      <c r="AQ29" s="5"/>
      <c r="AR29" s="5"/>
      <c r="AS29" s="5"/>
      <c r="AT29" s="5"/>
      <c r="AU29" s="5">
        <v>1</v>
      </c>
      <c r="AV29" s="5">
        <v>1</v>
      </c>
      <c r="AW29" s="5">
        <v>1</v>
      </c>
      <c r="AX29" s="5">
        <v>1</v>
      </c>
      <c r="AY29" s="5">
        <v>1</v>
      </c>
      <c r="AZ29" s="5">
        <v>1</v>
      </c>
      <c r="BA29" s="5">
        <v>1</v>
      </c>
      <c r="BB29" s="5">
        <v>1</v>
      </c>
      <c r="BC29" s="5">
        <v>1</v>
      </c>
      <c r="BD29" s="5">
        <v>1</v>
      </c>
      <c r="BE29" s="2" t="str">
        <f t="shared" si="2"/>
        <v>CROSTI</v>
      </c>
    </row>
    <row r="30" spans="1:57">
      <c r="A30" s="8">
        <f t="shared" si="3"/>
        <v>0.47272727272727272</v>
      </c>
      <c r="B30" s="2">
        <f t="shared" si="4"/>
        <v>26</v>
      </c>
      <c r="D30" s="13" t="s">
        <v>77</v>
      </c>
      <c r="E30" s="12" t="s">
        <v>13</v>
      </c>
      <c r="F30" s="12"/>
      <c r="G30" s="12">
        <v>1</v>
      </c>
      <c r="H30" s="12"/>
      <c r="I30" s="12">
        <v>1</v>
      </c>
      <c r="J30" s="12"/>
      <c r="K30" s="12"/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/>
      <c r="R30" s="12">
        <v>1</v>
      </c>
      <c r="S30" s="12"/>
      <c r="T30" s="12"/>
      <c r="U30" s="12"/>
      <c r="V30" s="12"/>
      <c r="W30" s="3"/>
      <c r="X30" s="12"/>
      <c r="Y30" s="4">
        <v>0</v>
      </c>
      <c r="Z30" s="3">
        <v>1</v>
      </c>
      <c r="AA30" s="12">
        <v>1</v>
      </c>
      <c r="AB30" s="3"/>
      <c r="AC30" s="4">
        <v>0</v>
      </c>
      <c r="AD30" s="5">
        <v>1</v>
      </c>
      <c r="AE30" s="5">
        <v>1</v>
      </c>
      <c r="AF30" s="4">
        <v>0</v>
      </c>
      <c r="AG30" s="5">
        <v>1</v>
      </c>
      <c r="AH30" s="5">
        <v>1</v>
      </c>
      <c r="AI30" s="5">
        <v>1</v>
      </c>
      <c r="AJ30" s="4">
        <v>0</v>
      </c>
      <c r="AK30" s="3"/>
      <c r="AL30" s="4">
        <v>0</v>
      </c>
      <c r="AM30" s="5">
        <v>1</v>
      </c>
      <c r="AN30" s="5">
        <v>1</v>
      </c>
      <c r="AO30" s="5">
        <v>1</v>
      </c>
      <c r="AP30" s="4">
        <v>0</v>
      </c>
      <c r="AQ30" s="3">
        <v>1</v>
      </c>
      <c r="AR30" s="3">
        <v>1</v>
      </c>
      <c r="AS30" s="3">
        <v>1</v>
      </c>
      <c r="AT30" s="3">
        <v>1</v>
      </c>
      <c r="AU30" s="4">
        <v>0</v>
      </c>
      <c r="AV30" s="5">
        <v>1</v>
      </c>
      <c r="AW30" s="5">
        <v>1</v>
      </c>
      <c r="AX30" s="5">
        <v>1</v>
      </c>
      <c r="AY30" s="5">
        <v>1</v>
      </c>
      <c r="AZ30" s="3"/>
      <c r="BA30" s="3"/>
      <c r="BB30" s="3"/>
      <c r="BC30" s="3"/>
      <c r="BD30" s="3"/>
      <c r="BE30" s="2" t="str">
        <f t="shared" si="2"/>
        <v>FERNANDEZ</v>
      </c>
    </row>
    <row r="31" spans="1:57">
      <c r="A31" s="8">
        <f t="shared" si="3"/>
        <v>0.61818181818181817</v>
      </c>
      <c r="B31" s="2">
        <f t="shared" si="4"/>
        <v>34</v>
      </c>
      <c r="D31" s="2" t="s">
        <v>78</v>
      </c>
      <c r="E31" s="12" t="s">
        <v>14</v>
      </c>
      <c r="F31" s="12">
        <v>1</v>
      </c>
      <c r="G31" s="12">
        <v>1</v>
      </c>
      <c r="H31" s="12"/>
      <c r="I31" s="12">
        <v>1</v>
      </c>
      <c r="J31" s="12">
        <v>1</v>
      </c>
      <c r="K31" s="12"/>
      <c r="L31" s="12">
        <v>1</v>
      </c>
      <c r="M31" s="12"/>
      <c r="N31" s="12">
        <v>1</v>
      </c>
      <c r="O31" s="12"/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/>
      <c r="V31" s="12"/>
      <c r="W31" s="3"/>
      <c r="X31" s="12"/>
      <c r="Y31" s="4">
        <v>0</v>
      </c>
      <c r="Z31" s="3"/>
      <c r="AA31" s="12"/>
      <c r="AB31" s="3">
        <v>1</v>
      </c>
      <c r="AC31" s="5">
        <v>1</v>
      </c>
      <c r="AD31" s="5">
        <v>1</v>
      </c>
      <c r="AE31" s="5">
        <v>1</v>
      </c>
      <c r="AF31" s="4">
        <v>0</v>
      </c>
      <c r="AG31" s="5">
        <v>1</v>
      </c>
      <c r="AH31" s="5">
        <v>1</v>
      </c>
      <c r="AI31" s="5">
        <v>1</v>
      </c>
      <c r="AJ31" s="5">
        <v>1</v>
      </c>
      <c r="AK31" s="3"/>
      <c r="AL31" s="5">
        <v>1</v>
      </c>
      <c r="AM31" s="5">
        <v>1</v>
      </c>
      <c r="AN31" s="5">
        <v>1</v>
      </c>
      <c r="AO31" s="5">
        <v>1</v>
      </c>
      <c r="AP31" s="5">
        <v>1</v>
      </c>
      <c r="AQ31" s="5"/>
      <c r="AR31" s="5"/>
      <c r="AS31" s="5"/>
      <c r="AT31" s="5"/>
      <c r="AU31" s="5">
        <v>1</v>
      </c>
      <c r="AV31" s="5">
        <v>1</v>
      </c>
      <c r="AW31" s="5">
        <v>1</v>
      </c>
      <c r="AX31" s="5">
        <v>1</v>
      </c>
      <c r="AY31" s="5">
        <v>1</v>
      </c>
      <c r="AZ31" s="5">
        <v>1</v>
      </c>
      <c r="BA31" s="5">
        <v>1</v>
      </c>
      <c r="BB31" s="5">
        <v>1</v>
      </c>
      <c r="BC31" s="5">
        <v>1</v>
      </c>
      <c r="BD31" s="5">
        <v>1</v>
      </c>
      <c r="BE31" s="2" t="str">
        <f t="shared" si="2"/>
        <v>FERRANTE</v>
      </c>
    </row>
    <row r="32" spans="1:57">
      <c r="A32" s="8">
        <f t="shared" si="3"/>
        <v>0.67272727272727273</v>
      </c>
      <c r="B32" s="2">
        <f t="shared" si="4"/>
        <v>37</v>
      </c>
      <c r="D32" s="12" t="s">
        <v>78</v>
      </c>
      <c r="E32" s="12" t="s">
        <v>15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/>
      <c r="L32" s="12">
        <v>1</v>
      </c>
      <c r="M32" s="12">
        <v>1</v>
      </c>
      <c r="N32" s="12">
        <v>1</v>
      </c>
      <c r="O32" s="12">
        <v>1</v>
      </c>
      <c r="P32" s="12"/>
      <c r="Q32" s="12">
        <v>1</v>
      </c>
      <c r="R32" s="12">
        <v>1</v>
      </c>
      <c r="S32" s="12">
        <v>1</v>
      </c>
      <c r="T32" s="12">
        <v>1</v>
      </c>
      <c r="U32" s="12"/>
      <c r="V32" s="12"/>
      <c r="W32" s="3"/>
      <c r="X32" s="12"/>
      <c r="Y32" s="12">
        <v>1</v>
      </c>
      <c r="Z32" s="3"/>
      <c r="AA32" s="12"/>
      <c r="AB32" s="3">
        <v>1</v>
      </c>
      <c r="AC32" s="5">
        <v>1</v>
      </c>
      <c r="AD32" s="5">
        <v>1</v>
      </c>
      <c r="AE32" s="5">
        <v>1</v>
      </c>
      <c r="AF32" s="5">
        <v>1</v>
      </c>
      <c r="AG32" s="5">
        <v>1</v>
      </c>
      <c r="AH32" s="5">
        <v>1</v>
      </c>
      <c r="AI32" s="5">
        <v>1</v>
      </c>
      <c r="AJ32" s="5">
        <v>1</v>
      </c>
      <c r="AK32" s="3"/>
      <c r="AL32" s="4">
        <v>0</v>
      </c>
      <c r="AM32" s="5">
        <v>1</v>
      </c>
      <c r="AN32" s="5">
        <v>1</v>
      </c>
      <c r="AO32" s="5">
        <v>1</v>
      </c>
      <c r="AP32" s="5">
        <v>1</v>
      </c>
      <c r="AQ32" s="5"/>
      <c r="AR32" s="5"/>
      <c r="AS32" s="5"/>
      <c r="AT32" s="5"/>
      <c r="AU32" s="5">
        <v>1</v>
      </c>
      <c r="AV32" s="5">
        <v>1</v>
      </c>
      <c r="AW32" s="5">
        <v>1</v>
      </c>
      <c r="AX32" s="5">
        <v>1</v>
      </c>
      <c r="AY32" s="5">
        <v>1</v>
      </c>
      <c r="AZ32" s="5">
        <v>1</v>
      </c>
      <c r="BA32" s="5">
        <v>1</v>
      </c>
      <c r="BB32" s="5">
        <v>1</v>
      </c>
      <c r="BC32" s="5">
        <v>1</v>
      </c>
      <c r="BD32" s="5">
        <v>1</v>
      </c>
      <c r="BE32" s="2" t="str">
        <f t="shared" si="2"/>
        <v>FERRANTE</v>
      </c>
    </row>
    <row r="33" spans="1:57">
      <c r="A33" s="8">
        <f t="shared" si="3"/>
        <v>0.2</v>
      </c>
      <c r="B33" s="2">
        <f t="shared" si="4"/>
        <v>11</v>
      </c>
      <c r="D33" s="12" t="s">
        <v>206</v>
      </c>
      <c r="E33" s="12" t="s">
        <v>208</v>
      </c>
      <c r="F33" s="12">
        <v>1</v>
      </c>
      <c r="G33" s="12">
        <v>1</v>
      </c>
      <c r="H33" s="12"/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v>1</v>
      </c>
      <c r="O33" s="12">
        <v>1</v>
      </c>
      <c r="P33" s="12">
        <v>1</v>
      </c>
      <c r="Q33" s="12">
        <v>1</v>
      </c>
      <c r="R33" s="12"/>
      <c r="S33" s="12"/>
      <c r="T33" s="12"/>
      <c r="U33" s="12"/>
      <c r="V33" s="12"/>
      <c r="W33" s="3"/>
      <c r="X33" s="12"/>
      <c r="Y33" s="12"/>
      <c r="Z33" s="3"/>
      <c r="AA33" s="12"/>
      <c r="AB33" s="3"/>
      <c r="AC33" s="5"/>
      <c r="AD33" s="5"/>
      <c r="AE33" s="5"/>
      <c r="AF33" s="5"/>
      <c r="AG33" s="5"/>
      <c r="AH33" s="5"/>
      <c r="AI33" s="5"/>
      <c r="AJ33" s="5"/>
      <c r="AK33" s="3"/>
      <c r="AL33" s="4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2" t="str">
        <f t="shared" si="2"/>
        <v>FRASCHIA</v>
      </c>
    </row>
    <row r="34" spans="1:57">
      <c r="A34" s="8">
        <f t="shared" si="3"/>
        <v>0.67272727272727273</v>
      </c>
      <c r="B34" s="2">
        <f t="shared" si="4"/>
        <v>37</v>
      </c>
      <c r="D34" s="12" t="s">
        <v>79</v>
      </c>
      <c r="E34" s="12" t="s">
        <v>16</v>
      </c>
      <c r="F34" s="12"/>
      <c r="G34" s="12">
        <v>1</v>
      </c>
      <c r="H34" s="12">
        <v>1</v>
      </c>
      <c r="I34" s="12">
        <v>1</v>
      </c>
      <c r="J34" s="12">
        <v>1</v>
      </c>
      <c r="K34" s="12"/>
      <c r="L34" s="12"/>
      <c r="M34" s="12">
        <v>1</v>
      </c>
      <c r="N34" s="12">
        <v>1</v>
      </c>
      <c r="O34" s="12">
        <v>1</v>
      </c>
      <c r="P34" s="12">
        <v>1</v>
      </c>
      <c r="Q34" s="12">
        <v>1</v>
      </c>
      <c r="R34" s="12">
        <v>1</v>
      </c>
      <c r="S34" s="12"/>
      <c r="T34" s="12">
        <v>1</v>
      </c>
      <c r="U34" s="12"/>
      <c r="V34" s="12"/>
      <c r="W34" s="3">
        <v>1</v>
      </c>
      <c r="X34" s="12">
        <v>1</v>
      </c>
      <c r="Y34" s="12">
        <v>1</v>
      </c>
      <c r="Z34" s="3">
        <v>1</v>
      </c>
      <c r="AA34" s="12">
        <v>1</v>
      </c>
      <c r="AB34" s="3"/>
      <c r="AC34" s="4">
        <v>0</v>
      </c>
      <c r="AD34" s="4">
        <v>0</v>
      </c>
      <c r="AE34" s="5">
        <v>1</v>
      </c>
      <c r="AF34" s="5">
        <v>1</v>
      </c>
      <c r="AG34" s="5">
        <v>1</v>
      </c>
      <c r="AH34" s="5">
        <v>1</v>
      </c>
      <c r="AI34" s="5">
        <v>1</v>
      </c>
      <c r="AJ34" s="5">
        <v>1</v>
      </c>
      <c r="AK34" s="3">
        <v>1</v>
      </c>
      <c r="AL34" s="5">
        <v>1</v>
      </c>
      <c r="AM34" s="5">
        <v>1</v>
      </c>
      <c r="AN34" s="5">
        <v>1</v>
      </c>
      <c r="AO34" s="5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5">
        <v>1</v>
      </c>
      <c r="AV34" s="5">
        <v>1</v>
      </c>
      <c r="AW34" s="5">
        <v>1</v>
      </c>
      <c r="AX34" s="5">
        <v>1</v>
      </c>
      <c r="AY34" s="5">
        <v>1</v>
      </c>
      <c r="AZ34" s="5">
        <v>1</v>
      </c>
      <c r="BA34" s="5">
        <v>1</v>
      </c>
      <c r="BB34" s="5">
        <v>1</v>
      </c>
      <c r="BC34" s="5">
        <v>1</v>
      </c>
      <c r="BD34" s="5">
        <v>1</v>
      </c>
      <c r="BE34" s="2" t="str">
        <f t="shared" si="2"/>
        <v>FRELO</v>
      </c>
    </row>
    <row r="35" spans="1:57">
      <c r="A35" s="8">
        <f t="shared" si="3"/>
        <v>0.36363636363636365</v>
      </c>
      <c r="B35" s="2">
        <f t="shared" si="4"/>
        <v>20</v>
      </c>
      <c r="D35" s="12" t="s">
        <v>177</v>
      </c>
      <c r="E35" s="12" t="s">
        <v>175</v>
      </c>
      <c r="F35" s="12"/>
      <c r="G35" s="12"/>
      <c r="H35" s="12"/>
      <c r="I35" s="12"/>
      <c r="J35" s="12"/>
      <c r="K35" s="12"/>
      <c r="L35" s="12"/>
      <c r="M35" s="12">
        <v>1</v>
      </c>
      <c r="N35" s="12">
        <v>1</v>
      </c>
      <c r="O35" s="12">
        <v>1</v>
      </c>
      <c r="P35" s="12"/>
      <c r="Q35" s="12"/>
      <c r="R35" s="12">
        <v>1</v>
      </c>
      <c r="S35" s="12"/>
      <c r="T35" s="12">
        <v>1</v>
      </c>
      <c r="U35" s="12"/>
      <c r="V35" s="12">
        <v>4</v>
      </c>
      <c r="W35" s="3"/>
      <c r="X35" s="12"/>
      <c r="Y35" s="4">
        <v>0</v>
      </c>
      <c r="Z35" s="3">
        <v>1</v>
      </c>
      <c r="AA35" s="12">
        <v>1</v>
      </c>
      <c r="AB35" s="3"/>
      <c r="AC35" s="5">
        <v>1</v>
      </c>
      <c r="AD35" s="5">
        <v>1</v>
      </c>
      <c r="AE35" s="5">
        <v>1</v>
      </c>
      <c r="AF35" s="5">
        <v>1</v>
      </c>
      <c r="AG35" s="5">
        <v>1</v>
      </c>
      <c r="AH35" s="5">
        <v>1</v>
      </c>
      <c r="AI35" s="5">
        <v>1</v>
      </c>
      <c r="AJ35" s="5">
        <v>1</v>
      </c>
      <c r="AK35" s="3"/>
      <c r="AL35" s="4">
        <v>0</v>
      </c>
      <c r="AM35" s="4">
        <v>0</v>
      </c>
      <c r="AN35" s="5">
        <v>1</v>
      </c>
      <c r="AO35" s="4">
        <v>0</v>
      </c>
      <c r="AP35" s="15" t="s">
        <v>165</v>
      </c>
      <c r="AQ35" s="15" t="s">
        <v>165</v>
      </c>
      <c r="AR35" s="15" t="s">
        <v>165</v>
      </c>
      <c r="AS35" s="15" t="s">
        <v>165</v>
      </c>
      <c r="AT35" s="15" t="s">
        <v>165</v>
      </c>
      <c r="AU35" s="15" t="s">
        <v>165</v>
      </c>
      <c r="AV35" s="15" t="s">
        <v>165</v>
      </c>
      <c r="AW35" s="15" t="s">
        <v>165</v>
      </c>
      <c r="AX35" s="15" t="s">
        <v>165</v>
      </c>
      <c r="AY35" s="15" t="s">
        <v>165</v>
      </c>
      <c r="AZ35" s="15" t="s">
        <v>165</v>
      </c>
      <c r="BA35" s="15" t="s">
        <v>165</v>
      </c>
      <c r="BB35" s="15" t="s">
        <v>165</v>
      </c>
      <c r="BC35" s="15" t="s">
        <v>165</v>
      </c>
      <c r="BD35" s="15" t="s">
        <v>165</v>
      </c>
      <c r="BE35" s="2" t="str">
        <f t="shared" si="2"/>
        <v>GABORIT</v>
      </c>
    </row>
    <row r="36" spans="1:57">
      <c r="A36" s="8">
        <f t="shared" si="3"/>
        <v>0.2</v>
      </c>
      <c r="B36" s="2">
        <f t="shared" si="4"/>
        <v>11</v>
      </c>
      <c r="D36" s="12" t="s">
        <v>80</v>
      </c>
      <c r="E36" s="12" t="s">
        <v>207</v>
      </c>
      <c r="F36" s="12">
        <v>1</v>
      </c>
      <c r="G36" s="12">
        <v>1</v>
      </c>
      <c r="H36" s="12"/>
      <c r="I36" s="12"/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>
        <v>1</v>
      </c>
      <c r="R36" s="12">
        <v>1</v>
      </c>
      <c r="S36" s="12"/>
      <c r="T36" s="12"/>
      <c r="U36" s="12"/>
      <c r="V36" s="12"/>
      <c r="W36" s="3"/>
      <c r="X36" s="12"/>
      <c r="Y36" s="4"/>
      <c r="Z36" s="3"/>
      <c r="AA36" s="12"/>
      <c r="AB36" s="3"/>
      <c r="AC36" s="5"/>
      <c r="AD36" s="5"/>
      <c r="AE36" s="5"/>
      <c r="AF36" s="5"/>
      <c r="AG36" s="5"/>
      <c r="AH36" s="5"/>
      <c r="AI36" s="5"/>
      <c r="AJ36" s="5"/>
      <c r="AK36" s="3"/>
      <c r="AL36" s="4"/>
      <c r="AM36" s="4"/>
      <c r="AN36" s="5"/>
      <c r="AO36" s="4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2" t="str">
        <f t="shared" si="2"/>
        <v>GAGGINI</v>
      </c>
    </row>
    <row r="37" spans="1:57">
      <c r="A37" s="8">
        <f t="shared" si="3"/>
        <v>0.81818181818181823</v>
      </c>
      <c r="B37" s="2">
        <f t="shared" si="4"/>
        <v>45</v>
      </c>
      <c r="D37" s="13" t="s">
        <v>80</v>
      </c>
      <c r="E37" s="12" t="s">
        <v>10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2">
        <v>1</v>
      </c>
      <c r="Q37" s="12">
        <v>1</v>
      </c>
      <c r="R37" s="12">
        <v>1</v>
      </c>
      <c r="S37" s="12">
        <v>1</v>
      </c>
      <c r="T37" s="12">
        <v>1</v>
      </c>
      <c r="U37" s="12"/>
      <c r="V37" s="12"/>
      <c r="W37" s="3">
        <v>1</v>
      </c>
      <c r="X37" s="12"/>
      <c r="Y37" s="12">
        <v>1</v>
      </c>
      <c r="Z37" s="3">
        <v>1</v>
      </c>
      <c r="AA37" s="12">
        <v>1</v>
      </c>
      <c r="AB37" s="3">
        <v>1</v>
      </c>
      <c r="AC37" s="5">
        <v>1</v>
      </c>
      <c r="AD37" s="5">
        <v>1</v>
      </c>
      <c r="AE37" s="5">
        <v>1</v>
      </c>
      <c r="AF37" s="5">
        <v>1</v>
      </c>
      <c r="AG37" s="5">
        <v>1</v>
      </c>
      <c r="AH37" s="5">
        <v>1</v>
      </c>
      <c r="AI37" s="5">
        <v>1</v>
      </c>
      <c r="AJ37" s="5">
        <v>1</v>
      </c>
      <c r="AK37" s="14">
        <v>2</v>
      </c>
      <c r="AL37" s="5">
        <v>1</v>
      </c>
      <c r="AM37" s="5">
        <v>1</v>
      </c>
      <c r="AN37" s="5">
        <v>1</v>
      </c>
      <c r="AO37" s="5">
        <v>1</v>
      </c>
      <c r="AP37" s="5">
        <v>1</v>
      </c>
      <c r="AQ37" s="5"/>
      <c r="AR37" s="5"/>
      <c r="AS37" s="5"/>
      <c r="AT37" s="5"/>
      <c r="AU37" s="5">
        <v>1</v>
      </c>
      <c r="AV37" s="5">
        <v>1</v>
      </c>
      <c r="AW37" s="5">
        <v>1</v>
      </c>
      <c r="AX37" s="5">
        <v>1</v>
      </c>
      <c r="AY37" s="5">
        <v>1</v>
      </c>
      <c r="AZ37" s="5">
        <v>1</v>
      </c>
      <c r="BA37" s="5">
        <v>1</v>
      </c>
      <c r="BB37" s="5">
        <v>1</v>
      </c>
      <c r="BC37" s="5">
        <v>1</v>
      </c>
      <c r="BD37" s="5">
        <v>1</v>
      </c>
      <c r="BE37" s="2" t="str">
        <f t="shared" si="2"/>
        <v>GAGGINI</v>
      </c>
    </row>
    <row r="38" spans="1:57">
      <c r="A38" s="8">
        <f t="shared" si="3"/>
        <v>0.70909090909090911</v>
      </c>
      <c r="B38" s="2">
        <f t="shared" si="4"/>
        <v>39</v>
      </c>
      <c r="D38" s="12" t="s">
        <v>82</v>
      </c>
      <c r="E38" s="12" t="s">
        <v>83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/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12">
        <v>1</v>
      </c>
      <c r="S38" s="12">
        <v>1</v>
      </c>
      <c r="T38" s="12">
        <v>1</v>
      </c>
      <c r="U38" s="12"/>
      <c r="V38" s="12"/>
      <c r="W38" s="3">
        <v>1</v>
      </c>
      <c r="X38" s="12">
        <v>1</v>
      </c>
      <c r="Y38" s="12">
        <v>1</v>
      </c>
      <c r="Z38" s="3">
        <v>1</v>
      </c>
      <c r="AA38" s="12">
        <v>1</v>
      </c>
      <c r="AB38" s="3"/>
      <c r="AC38" s="5">
        <v>1</v>
      </c>
      <c r="AD38" s="4">
        <v>0</v>
      </c>
      <c r="AE38" s="5">
        <v>1</v>
      </c>
      <c r="AF38" s="5">
        <v>1</v>
      </c>
      <c r="AG38" s="5">
        <v>1</v>
      </c>
      <c r="AH38" s="4">
        <v>0</v>
      </c>
      <c r="AI38" s="4">
        <v>0</v>
      </c>
      <c r="AJ38" s="5">
        <v>1</v>
      </c>
      <c r="AK38" s="3">
        <v>1</v>
      </c>
      <c r="AL38" s="5">
        <v>1</v>
      </c>
      <c r="AM38" s="5">
        <v>1</v>
      </c>
      <c r="AN38" s="5">
        <v>1</v>
      </c>
      <c r="AO38" s="5">
        <v>1</v>
      </c>
      <c r="AP38" s="5">
        <v>1</v>
      </c>
      <c r="AQ38" s="3">
        <v>1</v>
      </c>
      <c r="AR38" s="3">
        <v>1</v>
      </c>
      <c r="AS38" s="3">
        <v>1</v>
      </c>
      <c r="AT38" s="3">
        <v>1</v>
      </c>
      <c r="AU38" s="5">
        <v>1</v>
      </c>
      <c r="AV38" s="5">
        <v>1</v>
      </c>
      <c r="AW38" s="5">
        <v>1</v>
      </c>
      <c r="AX38" s="5">
        <v>1</v>
      </c>
      <c r="AY38" s="5">
        <v>1</v>
      </c>
      <c r="AZ38" s="3"/>
      <c r="BA38" s="3"/>
      <c r="BB38" s="3"/>
      <c r="BC38" s="3"/>
      <c r="BD38" s="3"/>
      <c r="BE38" s="2" t="str">
        <f t="shared" si="2"/>
        <v>GERBAUDO</v>
      </c>
    </row>
    <row r="39" spans="1:57">
      <c r="A39" s="8">
        <f t="shared" si="3"/>
        <v>0.58181818181818179</v>
      </c>
      <c r="B39" s="2">
        <f t="shared" si="4"/>
        <v>32</v>
      </c>
      <c r="D39" s="2" t="s">
        <v>84</v>
      </c>
      <c r="E39" s="12" t="s">
        <v>17</v>
      </c>
      <c r="F39" s="12"/>
      <c r="G39" s="12"/>
      <c r="H39" s="12"/>
      <c r="I39" s="12"/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2">
        <v>1</v>
      </c>
      <c r="Q39" s="12">
        <v>1</v>
      </c>
      <c r="R39" s="12">
        <v>1</v>
      </c>
      <c r="S39" s="12"/>
      <c r="T39" s="12">
        <v>1</v>
      </c>
      <c r="U39" s="12"/>
      <c r="V39" s="12"/>
      <c r="W39" s="3"/>
      <c r="X39" s="12">
        <v>1</v>
      </c>
      <c r="Y39" s="4">
        <v>0</v>
      </c>
      <c r="Z39" s="3">
        <v>1</v>
      </c>
      <c r="AA39" s="12">
        <v>1</v>
      </c>
      <c r="AB39" s="3"/>
      <c r="AC39" s="4">
        <v>0</v>
      </c>
      <c r="AD39" s="5">
        <v>1</v>
      </c>
      <c r="AE39" s="5">
        <v>1</v>
      </c>
      <c r="AF39" s="5">
        <v>1</v>
      </c>
      <c r="AG39" s="5">
        <v>1</v>
      </c>
      <c r="AH39" s="5">
        <v>1</v>
      </c>
      <c r="AI39" s="5">
        <v>1</v>
      </c>
      <c r="AJ39" s="5">
        <v>1</v>
      </c>
      <c r="AK39" s="3"/>
      <c r="AL39" s="4">
        <v>0</v>
      </c>
      <c r="AM39" s="5">
        <v>1</v>
      </c>
      <c r="AN39" s="5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5">
        <v>1</v>
      </c>
      <c r="AV39" s="5">
        <v>1</v>
      </c>
      <c r="AW39" s="5">
        <v>1</v>
      </c>
      <c r="AX39" s="5">
        <v>1</v>
      </c>
      <c r="AY39" s="5">
        <v>1</v>
      </c>
      <c r="AZ39" s="5">
        <v>1</v>
      </c>
      <c r="BA39" s="5">
        <v>1</v>
      </c>
      <c r="BB39" s="5">
        <v>1</v>
      </c>
      <c r="BC39" s="5">
        <v>1</v>
      </c>
      <c r="BD39" s="5">
        <v>1</v>
      </c>
      <c r="BE39" s="2" t="str">
        <f t="shared" si="2"/>
        <v>GHIGLIONE</v>
      </c>
    </row>
    <row r="40" spans="1:57">
      <c r="A40" s="8">
        <f t="shared" si="3"/>
        <v>5.4545454545454543E-2</v>
      </c>
      <c r="B40" s="2">
        <f t="shared" si="4"/>
        <v>3</v>
      </c>
      <c r="D40" s="2" t="s">
        <v>219</v>
      </c>
      <c r="E40" s="12" t="s">
        <v>227</v>
      </c>
      <c r="F40" s="12">
        <v>1</v>
      </c>
      <c r="G40" s="12">
        <v>1</v>
      </c>
      <c r="H40" s="12"/>
      <c r="I40" s="12"/>
      <c r="J40" s="12">
        <v>1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3"/>
      <c r="X40" s="12"/>
      <c r="Y40" s="4"/>
      <c r="Z40" s="3"/>
      <c r="AA40" s="12"/>
      <c r="AB40" s="3"/>
      <c r="AC40" s="4"/>
      <c r="AD40" s="5"/>
      <c r="AE40" s="5"/>
      <c r="AF40" s="5"/>
      <c r="AG40" s="5"/>
      <c r="AH40" s="5"/>
      <c r="AI40" s="5"/>
      <c r="AJ40" s="5"/>
      <c r="AK40" s="3"/>
      <c r="AL40" s="4"/>
      <c r="AM40" s="5"/>
      <c r="AN40" s="5"/>
      <c r="AO40" s="4"/>
      <c r="AP40" s="4"/>
      <c r="AQ40" s="4"/>
      <c r="AR40" s="4"/>
      <c r="AS40" s="4"/>
      <c r="AT40" s="4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2" t="str">
        <f t="shared" si="2"/>
        <v>GUERINI</v>
      </c>
    </row>
    <row r="41" spans="1:57">
      <c r="A41" s="8">
        <f t="shared" si="3"/>
        <v>0</v>
      </c>
      <c r="B41" s="2">
        <f t="shared" si="4"/>
        <v>0</v>
      </c>
      <c r="D41" s="2" t="s">
        <v>235</v>
      </c>
      <c r="E41" s="2" t="s">
        <v>233</v>
      </c>
    </row>
    <row r="42" spans="1:57">
      <c r="A42" s="8">
        <f t="shared" si="3"/>
        <v>0.34545454545454546</v>
      </c>
      <c r="B42" s="2">
        <f t="shared" si="4"/>
        <v>19</v>
      </c>
      <c r="D42" s="12" t="s">
        <v>87</v>
      </c>
      <c r="E42" s="12" t="s">
        <v>20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"/>
      <c r="X42" s="12"/>
      <c r="Y42" s="4">
        <v>0</v>
      </c>
      <c r="Z42" s="3">
        <v>1</v>
      </c>
      <c r="AA42" s="12">
        <v>1</v>
      </c>
      <c r="AB42" s="3"/>
      <c r="AC42" s="4">
        <v>0</v>
      </c>
      <c r="AD42" s="4">
        <v>0</v>
      </c>
      <c r="AE42" s="5">
        <v>1</v>
      </c>
      <c r="AF42" s="4">
        <v>0</v>
      </c>
      <c r="AG42" s="5">
        <v>1</v>
      </c>
      <c r="AH42" s="4">
        <v>0</v>
      </c>
      <c r="AI42" s="5">
        <v>1</v>
      </c>
      <c r="AJ42" s="4">
        <v>0</v>
      </c>
      <c r="AK42" s="3">
        <v>1</v>
      </c>
      <c r="AL42" s="5">
        <v>1</v>
      </c>
      <c r="AM42" s="5">
        <v>1</v>
      </c>
      <c r="AN42" s="4">
        <v>0</v>
      </c>
      <c r="AO42" s="5">
        <v>1</v>
      </c>
      <c r="AP42" s="5">
        <v>1</v>
      </c>
      <c r="AQ42" s="3">
        <v>1</v>
      </c>
      <c r="AR42" s="3">
        <v>1</v>
      </c>
      <c r="AS42" s="3">
        <v>1</v>
      </c>
      <c r="AT42" s="3">
        <v>1</v>
      </c>
      <c r="AU42" s="5">
        <v>1</v>
      </c>
      <c r="AV42" s="5">
        <v>1</v>
      </c>
      <c r="AW42" s="5">
        <v>1</v>
      </c>
      <c r="AX42" s="5">
        <v>1</v>
      </c>
      <c r="AY42" s="5">
        <v>1</v>
      </c>
      <c r="AZ42" s="3"/>
      <c r="BA42" s="3"/>
      <c r="BB42" s="3"/>
      <c r="BC42" s="3"/>
      <c r="BD42" s="3"/>
      <c r="BE42" s="2" t="str">
        <f t="shared" si="2"/>
        <v>LANGRAND</v>
      </c>
    </row>
    <row r="43" spans="1:57">
      <c r="A43" s="8">
        <f t="shared" si="3"/>
        <v>5.4545454545454543E-2</v>
      </c>
      <c r="B43" s="2">
        <f t="shared" si="4"/>
        <v>3</v>
      </c>
      <c r="D43" s="2" t="s">
        <v>228</v>
      </c>
      <c r="E43" s="2" t="s">
        <v>25</v>
      </c>
      <c r="G43" s="2">
        <v>1</v>
      </c>
      <c r="H43" s="2">
        <v>1</v>
      </c>
      <c r="I43" s="2">
        <v>1</v>
      </c>
    </row>
    <row r="44" spans="1:57">
      <c r="A44" s="8">
        <f t="shared" si="3"/>
        <v>0.76363636363636367</v>
      </c>
      <c r="B44" s="2">
        <f t="shared" si="4"/>
        <v>42</v>
      </c>
      <c r="D44" s="12" t="s">
        <v>88</v>
      </c>
      <c r="E44" s="12" t="s">
        <v>48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/>
      <c r="L44" s="12">
        <v>1</v>
      </c>
      <c r="M44" s="12">
        <v>1</v>
      </c>
      <c r="N44" s="12">
        <v>1</v>
      </c>
      <c r="O44" s="12">
        <v>1</v>
      </c>
      <c r="P44" s="12"/>
      <c r="Q44" s="12">
        <v>1</v>
      </c>
      <c r="R44" s="12">
        <v>1</v>
      </c>
      <c r="S44" s="12">
        <v>1</v>
      </c>
      <c r="T44" s="12">
        <v>1</v>
      </c>
      <c r="U44" s="12"/>
      <c r="V44" s="12"/>
      <c r="W44" s="3">
        <v>1</v>
      </c>
      <c r="X44" s="12">
        <v>1</v>
      </c>
      <c r="Y44" s="12">
        <v>1</v>
      </c>
      <c r="Z44" s="3">
        <v>1</v>
      </c>
      <c r="AA44" s="12">
        <v>1</v>
      </c>
      <c r="AB44" s="3"/>
      <c r="AC44" s="5">
        <v>1</v>
      </c>
      <c r="AD44" s="5">
        <v>1</v>
      </c>
      <c r="AE44" s="5">
        <v>1</v>
      </c>
      <c r="AF44" s="5">
        <v>1</v>
      </c>
      <c r="AG44" s="5">
        <v>1</v>
      </c>
      <c r="AH44" s="5">
        <v>1</v>
      </c>
      <c r="AI44" s="5">
        <v>1</v>
      </c>
      <c r="AJ44" s="5">
        <v>1</v>
      </c>
      <c r="AK44" s="3">
        <v>1</v>
      </c>
      <c r="AL44" s="5">
        <v>1</v>
      </c>
      <c r="AM44" s="5">
        <v>1</v>
      </c>
      <c r="AN44" s="5">
        <v>1</v>
      </c>
      <c r="AO44" s="5">
        <v>1</v>
      </c>
      <c r="AP44" s="5">
        <v>1</v>
      </c>
      <c r="AQ44" s="5"/>
      <c r="AR44" s="5"/>
      <c r="AS44" s="5"/>
      <c r="AT44" s="5"/>
      <c r="AU44" s="5">
        <v>1</v>
      </c>
      <c r="AV44" s="5">
        <v>1</v>
      </c>
      <c r="AW44" s="5">
        <v>1</v>
      </c>
      <c r="AX44" s="5">
        <v>1</v>
      </c>
      <c r="AY44" s="5">
        <v>1</v>
      </c>
      <c r="AZ44" s="5">
        <v>1</v>
      </c>
      <c r="BA44" s="5">
        <v>1</v>
      </c>
      <c r="BB44" s="5">
        <v>1</v>
      </c>
      <c r="BC44" s="5">
        <v>1</v>
      </c>
      <c r="BD44" s="5">
        <v>1</v>
      </c>
      <c r="BE44" s="2" t="str">
        <f t="shared" si="2"/>
        <v>LANZA</v>
      </c>
    </row>
    <row r="45" spans="1:57">
      <c r="A45" s="8">
        <f t="shared" si="3"/>
        <v>3.6363636363636362E-2</v>
      </c>
      <c r="B45" s="2">
        <f t="shared" si="4"/>
        <v>2</v>
      </c>
      <c r="D45" s="2" t="s">
        <v>236</v>
      </c>
      <c r="E45" s="2" t="s">
        <v>240</v>
      </c>
      <c r="F45" s="2">
        <v>1</v>
      </c>
      <c r="G45" s="2">
        <v>1</v>
      </c>
    </row>
    <row r="46" spans="1:57">
      <c r="A46" s="8">
        <f t="shared" si="3"/>
        <v>1.8181818181818181E-2</v>
      </c>
      <c r="B46" s="2">
        <f t="shared" si="4"/>
        <v>1</v>
      </c>
      <c r="D46" s="2" t="s">
        <v>229</v>
      </c>
      <c r="E46" s="2" t="s">
        <v>230</v>
      </c>
      <c r="I46" s="2">
        <v>1</v>
      </c>
    </row>
    <row r="47" spans="1:57">
      <c r="A47" s="8">
        <f t="shared" si="3"/>
        <v>0.2</v>
      </c>
      <c r="B47" s="2">
        <f t="shared" si="4"/>
        <v>11</v>
      </c>
      <c r="D47" s="12" t="s">
        <v>204</v>
      </c>
      <c r="E47" s="12" t="s">
        <v>205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  <c r="K47" s="12"/>
      <c r="L47" s="12">
        <v>1</v>
      </c>
      <c r="M47" s="12">
        <v>1</v>
      </c>
      <c r="N47" s="12">
        <v>1</v>
      </c>
      <c r="O47" s="12">
        <v>1</v>
      </c>
      <c r="P47" s="12"/>
      <c r="Q47" s="12">
        <v>1</v>
      </c>
      <c r="R47" s="12">
        <v>1</v>
      </c>
      <c r="S47" s="12"/>
      <c r="T47" s="12"/>
      <c r="U47" s="12"/>
      <c r="V47" s="12"/>
      <c r="W47" s="3"/>
      <c r="X47" s="12"/>
      <c r="Y47" s="12"/>
      <c r="Z47" s="3"/>
      <c r="AA47" s="12"/>
      <c r="AB47" s="3"/>
      <c r="AC47" s="5"/>
      <c r="AD47" s="5"/>
      <c r="AE47" s="5"/>
      <c r="AF47" s="5"/>
      <c r="AG47" s="5"/>
      <c r="AH47" s="5"/>
      <c r="AI47" s="5"/>
      <c r="AJ47" s="5"/>
      <c r="AK47" s="3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2" t="str">
        <f t="shared" si="2"/>
        <v xml:space="preserve">LEGATO </v>
      </c>
    </row>
    <row r="48" spans="1:57">
      <c r="A48" s="8">
        <f t="shared" si="3"/>
        <v>0.72727272727272729</v>
      </c>
      <c r="B48" s="2">
        <f t="shared" si="4"/>
        <v>40</v>
      </c>
      <c r="D48" s="12" t="s">
        <v>122</v>
      </c>
      <c r="E48" s="12" t="s">
        <v>193</v>
      </c>
      <c r="F48" s="12"/>
      <c r="G48" s="12">
        <v>1</v>
      </c>
      <c r="H48" s="12">
        <v>1</v>
      </c>
      <c r="I48" s="12">
        <v>1</v>
      </c>
      <c r="J48" s="12">
        <v>1</v>
      </c>
      <c r="K48" s="12"/>
      <c r="L48" s="12">
        <v>1</v>
      </c>
      <c r="M48" s="12">
        <v>1</v>
      </c>
      <c r="N48" s="12">
        <v>1</v>
      </c>
      <c r="O48" s="12">
        <v>1</v>
      </c>
      <c r="P48" s="12"/>
      <c r="Q48" s="12">
        <v>1</v>
      </c>
      <c r="R48" s="12">
        <v>1</v>
      </c>
      <c r="S48" s="12">
        <v>1</v>
      </c>
      <c r="T48" s="12">
        <v>1</v>
      </c>
      <c r="U48" s="12"/>
      <c r="V48" s="12"/>
      <c r="W48" s="3">
        <v>1</v>
      </c>
      <c r="X48" s="12">
        <v>1</v>
      </c>
      <c r="Y48" s="12">
        <v>1</v>
      </c>
      <c r="Z48" s="3">
        <v>1</v>
      </c>
      <c r="AA48" s="12">
        <v>1</v>
      </c>
      <c r="AB48" s="3">
        <v>1</v>
      </c>
      <c r="AC48" s="5">
        <v>1</v>
      </c>
      <c r="AD48" s="5">
        <v>1</v>
      </c>
      <c r="AE48" s="5">
        <v>1</v>
      </c>
      <c r="AF48" s="4">
        <v>0</v>
      </c>
      <c r="AG48" s="5">
        <v>1</v>
      </c>
      <c r="AH48" s="5">
        <v>1</v>
      </c>
      <c r="AI48" s="5">
        <v>1</v>
      </c>
      <c r="AJ48" s="5">
        <v>1</v>
      </c>
      <c r="AK48" s="3">
        <v>1</v>
      </c>
      <c r="AL48" s="5">
        <v>1</v>
      </c>
      <c r="AM48" s="5">
        <v>1</v>
      </c>
      <c r="AN48" s="5">
        <v>1</v>
      </c>
      <c r="AO48" s="5">
        <v>1</v>
      </c>
      <c r="AP48" s="5">
        <v>1</v>
      </c>
      <c r="AQ48" s="3">
        <v>1</v>
      </c>
      <c r="AR48" s="3">
        <v>1</v>
      </c>
      <c r="AS48" s="3">
        <v>1</v>
      </c>
      <c r="AT48" s="3">
        <v>1</v>
      </c>
      <c r="AU48" s="5">
        <v>1</v>
      </c>
      <c r="AV48" s="5">
        <v>1</v>
      </c>
      <c r="AW48" s="5">
        <v>1</v>
      </c>
      <c r="AX48" s="5">
        <v>1</v>
      </c>
      <c r="AY48" s="5">
        <v>1</v>
      </c>
      <c r="AZ48" s="15" t="s">
        <v>165</v>
      </c>
      <c r="BA48" s="15" t="s">
        <v>165</v>
      </c>
      <c r="BB48" s="15" t="s">
        <v>165</v>
      </c>
      <c r="BC48" s="15" t="s">
        <v>165</v>
      </c>
      <c r="BD48" s="15" t="s">
        <v>165</v>
      </c>
      <c r="BE48" s="2" t="str">
        <f t="shared" si="2"/>
        <v>LENGLIND</v>
      </c>
    </row>
    <row r="49" spans="1:57">
      <c r="A49" s="8">
        <f t="shared" si="3"/>
        <v>0.29090909090909089</v>
      </c>
      <c r="B49" s="2">
        <f t="shared" si="4"/>
        <v>16</v>
      </c>
      <c r="C49" s="3"/>
      <c r="D49" s="12" t="s">
        <v>89</v>
      </c>
      <c r="E49" s="12" t="s">
        <v>9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  <c r="K49" s="12"/>
      <c r="L49" s="12"/>
      <c r="M49" s="12"/>
      <c r="N49" s="12"/>
      <c r="O49" s="12"/>
      <c r="P49" s="12"/>
      <c r="Q49" s="12">
        <v>1</v>
      </c>
      <c r="R49" s="12"/>
      <c r="S49" s="12"/>
      <c r="T49" s="12">
        <v>1</v>
      </c>
      <c r="U49" s="12"/>
      <c r="V49" s="12"/>
      <c r="W49" s="3"/>
      <c r="X49" s="12"/>
      <c r="Y49" s="4">
        <v>0</v>
      </c>
      <c r="Z49" s="3"/>
      <c r="AA49" s="12"/>
      <c r="AB49" s="3"/>
      <c r="AC49" s="4">
        <v>0</v>
      </c>
      <c r="AD49" s="4">
        <v>0</v>
      </c>
      <c r="AE49" s="4">
        <v>0</v>
      </c>
      <c r="AF49" s="4">
        <v>0</v>
      </c>
      <c r="AG49" s="5">
        <v>1</v>
      </c>
      <c r="AH49" s="4">
        <v>0</v>
      </c>
      <c r="AI49" s="4">
        <v>0</v>
      </c>
      <c r="AJ49" s="4">
        <v>1</v>
      </c>
      <c r="AK49" s="3"/>
      <c r="AL49" s="4">
        <v>0</v>
      </c>
      <c r="AM49" s="5">
        <v>1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5">
        <v>1</v>
      </c>
      <c r="AV49" s="5">
        <v>1</v>
      </c>
      <c r="AW49" s="4">
        <v>0</v>
      </c>
      <c r="AX49" s="5">
        <v>1</v>
      </c>
      <c r="AY49" s="4">
        <v>0</v>
      </c>
      <c r="AZ49" s="5">
        <v>1</v>
      </c>
      <c r="BA49" s="5">
        <v>1</v>
      </c>
      <c r="BB49" s="4">
        <v>0</v>
      </c>
      <c r="BC49" s="5">
        <v>1</v>
      </c>
      <c r="BD49" s="4">
        <v>0</v>
      </c>
      <c r="BE49" s="2" t="str">
        <f t="shared" ref="BE49:BE79" si="5">+D49</f>
        <v>MARION</v>
      </c>
    </row>
    <row r="50" spans="1:57">
      <c r="A50" s="8">
        <f t="shared" si="3"/>
        <v>0.47272727272727272</v>
      </c>
      <c r="B50" s="2">
        <f t="shared" si="4"/>
        <v>26</v>
      </c>
      <c r="D50" s="12" t="s">
        <v>90</v>
      </c>
      <c r="E50" s="12" t="s">
        <v>1</v>
      </c>
      <c r="F50" s="12"/>
      <c r="G50" s="12">
        <v>1</v>
      </c>
      <c r="H50" s="12">
        <v>1</v>
      </c>
      <c r="I50" s="12">
        <v>1</v>
      </c>
      <c r="J50" s="12"/>
      <c r="K50" s="12"/>
      <c r="L50" s="12"/>
      <c r="M50" s="12"/>
      <c r="N50" s="12"/>
      <c r="O50" s="12"/>
      <c r="P50" s="12"/>
      <c r="Q50" s="12"/>
      <c r="R50" s="12"/>
      <c r="S50" s="12">
        <v>1</v>
      </c>
      <c r="T50" s="12">
        <v>1</v>
      </c>
      <c r="U50" s="12"/>
      <c r="V50" s="12"/>
      <c r="W50" s="3">
        <v>1</v>
      </c>
      <c r="X50" s="12"/>
      <c r="Y50" s="12">
        <v>1</v>
      </c>
      <c r="Z50" s="3">
        <v>1</v>
      </c>
      <c r="AA50" s="12">
        <v>1</v>
      </c>
      <c r="AB50" s="3"/>
      <c r="AC50" s="4">
        <v>0</v>
      </c>
      <c r="AD50" s="5">
        <v>1</v>
      </c>
      <c r="AE50" s="5">
        <v>1</v>
      </c>
      <c r="AF50" s="4">
        <v>0</v>
      </c>
      <c r="AG50" s="4">
        <v>0</v>
      </c>
      <c r="AH50" s="5">
        <v>1</v>
      </c>
      <c r="AI50" s="5">
        <v>1</v>
      </c>
      <c r="AJ50" s="5">
        <v>1</v>
      </c>
      <c r="AK50" s="3">
        <v>1</v>
      </c>
      <c r="AL50" s="5">
        <v>1</v>
      </c>
      <c r="AM50" s="5">
        <v>1</v>
      </c>
      <c r="AN50" s="5">
        <v>1</v>
      </c>
      <c r="AO50" s="5">
        <v>1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5">
        <v>1</v>
      </c>
      <c r="AW50" s="5">
        <v>1</v>
      </c>
      <c r="AX50" s="5">
        <v>1</v>
      </c>
      <c r="AY50" s="5">
        <v>1</v>
      </c>
      <c r="AZ50" s="4">
        <v>0</v>
      </c>
      <c r="BA50" s="5">
        <v>1</v>
      </c>
      <c r="BB50" s="4">
        <v>0</v>
      </c>
      <c r="BC50" s="5">
        <v>1</v>
      </c>
      <c r="BD50" s="5">
        <v>1</v>
      </c>
      <c r="BE50" s="2" t="str">
        <f t="shared" si="5"/>
        <v>MARTINETTO</v>
      </c>
    </row>
    <row r="51" spans="1:57">
      <c r="A51" s="8">
        <f t="shared" si="3"/>
        <v>0.67272727272727273</v>
      </c>
      <c r="B51" s="2">
        <f t="shared" si="4"/>
        <v>37</v>
      </c>
      <c r="D51" s="12" t="s">
        <v>156</v>
      </c>
      <c r="E51" s="12" t="s">
        <v>166</v>
      </c>
      <c r="F51" s="12">
        <v>1</v>
      </c>
      <c r="G51" s="12">
        <v>1</v>
      </c>
      <c r="H51" s="12">
        <v>1</v>
      </c>
      <c r="I51" s="12">
        <v>1</v>
      </c>
      <c r="J51" s="12">
        <v>1</v>
      </c>
      <c r="K51" s="12">
        <v>1</v>
      </c>
      <c r="L51" s="12"/>
      <c r="M51" s="12">
        <v>1</v>
      </c>
      <c r="N51" s="12">
        <v>1</v>
      </c>
      <c r="O51" s="12">
        <v>1</v>
      </c>
      <c r="P51" s="12">
        <v>1</v>
      </c>
      <c r="Q51" s="12">
        <v>1</v>
      </c>
      <c r="R51" s="12">
        <v>1</v>
      </c>
      <c r="S51" s="12">
        <v>1</v>
      </c>
      <c r="T51" s="12"/>
      <c r="U51" s="12">
        <v>1</v>
      </c>
      <c r="V51" s="12"/>
      <c r="W51" s="3">
        <v>1</v>
      </c>
      <c r="X51" s="12">
        <v>1</v>
      </c>
      <c r="Y51" s="12">
        <v>1</v>
      </c>
      <c r="Z51" s="3">
        <v>1</v>
      </c>
      <c r="AA51" s="12">
        <v>1</v>
      </c>
      <c r="AB51" s="3">
        <v>1</v>
      </c>
      <c r="AC51" s="5">
        <v>1</v>
      </c>
      <c r="AD51" s="5">
        <v>1</v>
      </c>
      <c r="AE51" s="5">
        <v>1</v>
      </c>
      <c r="AF51" s="5">
        <v>1</v>
      </c>
      <c r="AG51" s="4">
        <v>0</v>
      </c>
      <c r="AH51" s="5">
        <v>1</v>
      </c>
      <c r="AI51" s="5">
        <v>1</v>
      </c>
      <c r="AJ51" s="5">
        <v>1</v>
      </c>
      <c r="AK51" s="3">
        <v>1</v>
      </c>
      <c r="AL51" s="5">
        <v>1</v>
      </c>
      <c r="AM51" s="5">
        <v>1</v>
      </c>
      <c r="AN51" s="5">
        <v>1</v>
      </c>
      <c r="AO51" s="5">
        <v>1</v>
      </c>
      <c r="AP51" s="5">
        <v>1</v>
      </c>
      <c r="AQ51" s="3">
        <v>1</v>
      </c>
      <c r="AR51" s="3">
        <v>1</v>
      </c>
      <c r="AS51" s="3">
        <v>1</v>
      </c>
      <c r="AT51" s="3">
        <v>1</v>
      </c>
      <c r="AU51" s="15" t="s">
        <v>165</v>
      </c>
      <c r="AV51" s="15" t="s">
        <v>165</v>
      </c>
      <c r="AW51" s="15" t="s">
        <v>165</v>
      </c>
      <c r="AX51" s="15" t="s">
        <v>165</v>
      </c>
      <c r="AY51" s="15" t="s">
        <v>165</v>
      </c>
      <c r="AZ51" s="15" t="s">
        <v>165</v>
      </c>
      <c r="BA51" s="15" t="s">
        <v>165</v>
      </c>
      <c r="BB51" s="15" t="s">
        <v>165</v>
      </c>
      <c r="BC51" s="15" t="s">
        <v>165</v>
      </c>
      <c r="BD51" s="15" t="s">
        <v>165</v>
      </c>
      <c r="BE51" s="2" t="str">
        <f t="shared" si="5"/>
        <v>MARTINI</v>
      </c>
    </row>
    <row r="52" spans="1:57">
      <c r="A52" s="8">
        <f t="shared" si="3"/>
        <v>0.49090909090909091</v>
      </c>
      <c r="B52" s="2">
        <f t="shared" si="4"/>
        <v>27</v>
      </c>
      <c r="D52" s="12" t="s">
        <v>180</v>
      </c>
      <c r="E52" s="12" t="s">
        <v>181</v>
      </c>
      <c r="F52" s="12">
        <v>1</v>
      </c>
      <c r="G52" s="12"/>
      <c r="H52" s="12">
        <v>1</v>
      </c>
      <c r="I52" s="12">
        <v>1</v>
      </c>
      <c r="J52" s="12">
        <v>1</v>
      </c>
      <c r="K52" s="12"/>
      <c r="L52" s="12"/>
      <c r="M52" s="12">
        <v>1</v>
      </c>
      <c r="N52" s="12">
        <v>1</v>
      </c>
      <c r="O52" s="12">
        <v>1</v>
      </c>
      <c r="P52" s="12">
        <v>1</v>
      </c>
      <c r="Q52" s="12">
        <v>1</v>
      </c>
      <c r="R52" s="12">
        <v>1</v>
      </c>
      <c r="S52" s="12">
        <v>1</v>
      </c>
      <c r="T52" s="12">
        <v>1</v>
      </c>
      <c r="U52" s="12"/>
      <c r="V52" s="12">
        <v>4</v>
      </c>
      <c r="W52" s="3">
        <v>1</v>
      </c>
      <c r="X52" s="12">
        <v>1</v>
      </c>
      <c r="Y52" s="12">
        <v>1</v>
      </c>
      <c r="Z52" s="3">
        <v>1</v>
      </c>
      <c r="AA52" s="12">
        <v>1</v>
      </c>
      <c r="AB52" s="3"/>
      <c r="AC52" s="5">
        <v>1</v>
      </c>
      <c r="AD52" s="4">
        <v>0</v>
      </c>
      <c r="AE52" s="5">
        <v>1</v>
      </c>
      <c r="AF52" s="5">
        <v>1</v>
      </c>
      <c r="AG52" s="5">
        <v>1</v>
      </c>
      <c r="AH52" s="5">
        <v>1</v>
      </c>
      <c r="AI52" s="4">
        <v>0</v>
      </c>
      <c r="AJ52" s="5">
        <v>1</v>
      </c>
      <c r="AK52" s="3"/>
      <c r="AL52" s="15" t="s">
        <v>165</v>
      </c>
      <c r="AM52" s="15" t="s">
        <v>165</v>
      </c>
      <c r="AN52" s="15" t="s">
        <v>165</v>
      </c>
      <c r="AO52" s="15" t="s">
        <v>165</v>
      </c>
      <c r="AP52" s="15" t="s">
        <v>165</v>
      </c>
      <c r="AQ52" s="15" t="s">
        <v>165</v>
      </c>
      <c r="AR52" s="15" t="s">
        <v>165</v>
      </c>
      <c r="AS52" s="15" t="s">
        <v>165</v>
      </c>
      <c r="AT52" s="15" t="s">
        <v>165</v>
      </c>
      <c r="AU52" s="15" t="s">
        <v>165</v>
      </c>
      <c r="AV52" s="15" t="s">
        <v>165</v>
      </c>
      <c r="AW52" s="15" t="s">
        <v>165</v>
      </c>
      <c r="AX52" s="15" t="s">
        <v>165</v>
      </c>
      <c r="AY52" s="15" t="s">
        <v>165</v>
      </c>
      <c r="AZ52" s="15" t="s">
        <v>165</v>
      </c>
      <c r="BA52" s="15" t="s">
        <v>165</v>
      </c>
      <c r="BB52" s="15" t="s">
        <v>165</v>
      </c>
      <c r="BC52" s="15" t="s">
        <v>165</v>
      </c>
      <c r="BD52" s="15" t="s">
        <v>165</v>
      </c>
      <c r="BE52" s="2" t="str">
        <f t="shared" si="5"/>
        <v>MORSONE</v>
      </c>
    </row>
    <row r="53" spans="1:57">
      <c r="A53" s="8">
        <f t="shared" si="3"/>
        <v>1</v>
      </c>
      <c r="B53" s="2">
        <f>SUM(F53:BD53)</f>
        <v>55</v>
      </c>
      <c r="D53" s="12" t="s">
        <v>64</v>
      </c>
      <c r="E53" s="12" t="s">
        <v>0</v>
      </c>
      <c r="F53" s="12">
        <v>1</v>
      </c>
      <c r="G53" s="12">
        <v>1</v>
      </c>
      <c r="H53" s="12">
        <v>1</v>
      </c>
      <c r="I53" s="12">
        <v>1</v>
      </c>
      <c r="J53" s="12">
        <v>1</v>
      </c>
      <c r="K53" s="12">
        <v>1</v>
      </c>
      <c r="L53" s="12">
        <v>1</v>
      </c>
      <c r="M53" s="12">
        <v>1</v>
      </c>
      <c r="N53" s="12">
        <v>1</v>
      </c>
      <c r="O53" s="12">
        <v>1</v>
      </c>
      <c r="P53" s="12">
        <v>1</v>
      </c>
      <c r="Q53" s="12">
        <v>1</v>
      </c>
      <c r="R53" s="12">
        <v>1</v>
      </c>
      <c r="S53" s="12">
        <v>1</v>
      </c>
      <c r="T53" s="12">
        <v>1</v>
      </c>
      <c r="U53" s="12">
        <v>1</v>
      </c>
      <c r="V53" s="12">
        <v>5</v>
      </c>
      <c r="W53" s="3">
        <v>1</v>
      </c>
      <c r="X53" s="12">
        <v>1</v>
      </c>
      <c r="Y53" s="12">
        <v>1</v>
      </c>
      <c r="Z53" s="3">
        <v>1</v>
      </c>
      <c r="AA53" s="12">
        <v>1</v>
      </c>
      <c r="AB53" s="3">
        <v>1</v>
      </c>
      <c r="AC53" s="5">
        <v>1</v>
      </c>
      <c r="AD53" s="5">
        <v>1</v>
      </c>
      <c r="AE53" s="5">
        <v>1</v>
      </c>
      <c r="AF53" s="5">
        <v>1</v>
      </c>
      <c r="AG53" s="5">
        <v>1</v>
      </c>
      <c r="AH53" s="5">
        <v>1</v>
      </c>
      <c r="AI53" s="5">
        <v>1</v>
      </c>
      <c r="AJ53" s="5">
        <v>1</v>
      </c>
      <c r="AK53" s="3">
        <v>1</v>
      </c>
      <c r="AL53" s="5">
        <v>1</v>
      </c>
      <c r="AM53" s="5">
        <v>1</v>
      </c>
      <c r="AN53" s="5">
        <v>1</v>
      </c>
      <c r="AO53" s="5">
        <v>1</v>
      </c>
      <c r="AP53" s="5">
        <v>1</v>
      </c>
      <c r="AQ53" s="5">
        <v>1</v>
      </c>
      <c r="AR53" s="5">
        <v>1</v>
      </c>
      <c r="AS53" s="5">
        <v>1</v>
      </c>
      <c r="AT53" s="5">
        <v>1</v>
      </c>
      <c r="AU53" s="5">
        <v>1</v>
      </c>
      <c r="AV53" s="5">
        <v>1</v>
      </c>
      <c r="AW53" s="5">
        <v>1</v>
      </c>
      <c r="AX53" s="5">
        <v>1</v>
      </c>
      <c r="AY53" s="5">
        <v>1</v>
      </c>
      <c r="AZ53" s="5">
        <v>1</v>
      </c>
      <c r="BA53" s="5">
        <v>1</v>
      </c>
      <c r="BB53" s="5">
        <v>1</v>
      </c>
      <c r="BC53" s="5">
        <v>1</v>
      </c>
      <c r="BD53" s="5">
        <v>1</v>
      </c>
      <c r="BE53" s="2" t="str">
        <f t="shared" si="5"/>
        <v>MOSCATI</v>
      </c>
    </row>
    <row r="54" spans="1:57">
      <c r="A54" s="8">
        <f t="shared" si="3"/>
        <v>0.70909090909090911</v>
      </c>
      <c r="B54" s="2">
        <f t="shared" si="4"/>
        <v>39</v>
      </c>
      <c r="D54" s="12" t="s">
        <v>64</v>
      </c>
      <c r="E54" s="12" t="s">
        <v>22</v>
      </c>
      <c r="F54" s="12">
        <v>1</v>
      </c>
      <c r="G54" s="12">
        <v>1</v>
      </c>
      <c r="H54" s="12"/>
      <c r="I54" s="12">
        <v>1</v>
      </c>
      <c r="J54" s="12">
        <v>1</v>
      </c>
      <c r="K54" s="12">
        <v>1</v>
      </c>
      <c r="L54" s="12">
        <v>1</v>
      </c>
      <c r="M54" s="12">
        <v>1</v>
      </c>
      <c r="N54" s="12">
        <v>1</v>
      </c>
      <c r="O54" s="12">
        <v>1</v>
      </c>
      <c r="P54" s="12"/>
      <c r="Q54" s="12">
        <v>1</v>
      </c>
      <c r="R54" s="12">
        <v>1</v>
      </c>
      <c r="S54" s="12"/>
      <c r="T54" s="12">
        <v>1</v>
      </c>
      <c r="U54" s="12">
        <v>1</v>
      </c>
      <c r="V54" s="12"/>
      <c r="W54" s="3">
        <v>1</v>
      </c>
      <c r="X54" s="12">
        <v>1</v>
      </c>
      <c r="Y54" s="12">
        <v>1</v>
      </c>
      <c r="Z54" s="3"/>
      <c r="AA54" s="12">
        <v>1</v>
      </c>
      <c r="AB54" s="3">
        <v>1</v>
      </c>
      <c r="AC54" s="5">
        <v>1</v>
      </c>
      <c r="AD54" s="5">
        <v>1</v>
      </c>
      <c r="AE54" s="5">
        <v>1</v>
      </c>
      <c r="AF54" s="5">
        <v>1</v>
      </c>
      <c r="AG54" s="5">
        <v>1</v>
      </c>
      <c r="AH54" s="5">
        <v>1</v>
      </c>
      <c r="AI54" s="4">
        <v>0</v>
      </c>
      <c r="AJ54" s="5">
        <v>1</v>
      </c>
      <c r="AK54" s="3">
        <v>1</v>
      </c>
      <c r="AL54" s="5">
        <v>1</v>
      </c>
      <c r="AM54" s="5">
        <v>1</v>
      </c>
      <c r="AN54" s="5">
        <v>1</v>
      </c>
      <c r="AO54" s="5">
        <v>1</v>
      </c>
      <c r="AP54" s="5">
        <v>1</v>
      </c>
      <c r="AQ54" s="5"/>
      <c r="AR54" s="5"/>
      <c r="AS54" s="5"/>
      <c r="AT54" s="5"/>
      <c r="AU54" s="4">
        <v>0</v>
      </c>
      <c r="AV54" s="5"/>
      <c r="AW54" s="5">
        <v>1</v>
      </c>
      <c r="AX54" s="5">
        <v>1</v>
      </c>
      <c r="AY54" s="5">
        <v>1</v>
      </c>
      <c r="AZ54" s="5">
        <v>1</v>
      </c>
      <c r="BA54" s="5">
        <v>1</v>
      </c>
      <c r="BB54" s="5">
        <v>1</v>
      </c>
      <c r="BC54" s="5">
        <v>1</v>
      </c>
      <c r="BD54" s="5">
        <v>1</v>
      </c>
      <c r="BE54" s="2" t="str">
        <f t="shared" si="5"/>
        <v>MOSCATI</v>
      </c>
    </row>
    <row r="55" spans="1:57">
      <c r="A55" s="8">
        <f t="shared" si="3"/>
        <v>0.41818181818181815</v>
      </c>
      <c r="B55" s="2">
        <f t="shared" si="4"/>
        <v>23</v>
      </c>
      <c r="D55" s="12" t="s">
        <v>91</v>
      </c>
      <c r="E55" s="12" t="s">
        <v>92</v>
      </c>
      <c r="F55" s="12">
        <v>1</v>
      </c>
      <c r="G55" s="12"/>
      <c r="H55" s="12"/>
      <c r="I55" s="12"/>
      <c r="J55" s="12"/>
      <c r="K55" s="12"/>
      <c r="L55" s="12">
        <v>1</v>
      </c>
      <c r="M55" s="12">
        <v>1</v>
      </c>
      <c r="N55" s="12">
        <v>1</v>
      </c>
      <c r="O55" s="12">
        <v>1</v>
      </c>
      <c r="P55" s="12"/>
      <c r="Q55" s="12">
        <v>1</v>
      </c>
      <c r="R55" s="12"/>
      <c r="S55" s="12">
        <v>1</v>
      </c>
      <c r="T55" s="12"/>
      <c r="U55" s="12"/>
      <c r="V55" s="4">
        <v>0</v>
      </c>
      <c r="W55" s="3">
        <v>1</v>
      </c>
      <c r="X55" s="12">
        <v>1</v>
      </c>
      <c r="Y55" s="4">
        <v>0</v>
      </c>
      <c r="Z55" s="3">
        <v>1</v>
      </c>
      <c r="AA55" s="12">
        <v>1</v>
      </c>
      <c r="AB55" s="3"/>
      <c r="AC55" s="4">
        <v>0</v>
      </c>
      <c r="AD55" s="4">
        <v>0</v>
      </c>
      <c r="AE55" s="4">
        <v>0</v>
      </c>
      <c r="AF55" s="5">
        <v>1</v>
      </c>
      <c r="AG55" s="5">
        <v>1</v>
      </c>
      <c r="AH55" s="5">
        <v>1</v>
      </c>
      <c r="AI55" s="4">
        <v>0</v>
      </c>
      <c r="AJ55" s="4">
        <v>0</v>
      </c>
      <c r="AK55" s="3">
        <v>1</v>
      </c>
      <c r="AL55" s="5">
        <v>1</v>
      </c>
      <c r="AM55" s="4">
        <v>0</v>
      </c>
      <c r="AN55" s="5">
        <v>1</v>
      </c>
      <c r="AO55" s="5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5">
        <v>1</v>
      </c>
      <c r="AV55" s="5">
        <v>1</v>
      </c>
      <c r="AW55" s="5">
        <v>1</v>
      </c>
      <c r="AX55" s="5">
        <v>1</v>
      </c>
      <c r="AY55" s="5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2" t="str">
        <f t="shared" si="5"/>
        <v>NICOLAS</v>
      </c>
    </row>
    <row r="56" spans="1:57">
      <c r="A56" s="8">
        <f t="shared" si="3"/>
        <v>0.45454545454545453</v>
      </c>
      <c r="B56" s="2">
        <f t="shared" si="4"/>
        <v>25</v>
      </c>
      <c r="D56" s="12" t="s">
        <v>94</v>
      </c>
      <c r="E56" s="12" t="s">
        <v>23</v>
      </c>
      <c r="F56" s="12">
        <v>1</v>
      </c>
      <c r="G56" s="12">
        <v>1</v>
      </c>
      <c r="H56" s="12">
        <v>1</v>
      </c>
      <c r="I56" s="12">
        <v>1</v>
      </c>
      <c r="J56" s="12">
        <v>1</v>
      </c>
      <c r="K56" s="12"/>
      <c r="L56" s="12">
        <v>1</v>
      </c>
      <c r="M56" s="12">
        <v>1</v>
      </c>
      <c r="N56" s="12">
        <v>1</v>
      </c>
      <c r="O56" s="12">
        <v>1</v>
      </c>
      <c r="P56" s="12"/>
      <c r="Q56" s="12"/>
      <c r="R56" s="12"/>
      <c r="S56" s="12"/>
      <c r="T56" s="12">
        <v>1</v>
      </c>
      <c r="U56" s="12"/>
      <c r="V56" s="12"/>
      <c r="W56" s="3">
        <v>1</v>
      </c>
      <c r="X56" s="12">
        <v>1</v>
      </c>
      <c r="Y56" s="12">
        <v>1</v>
      </c>
      <c r="Z56" s="3"/>
      <c r="AA56" s="12"/>
      <c r="AB56" s="3"/>
      <c r="AC56" s="5">
        <v>1</v>
      </c>
      <c r="AD56" s="4">
        <v>0</v>
      </c>
      <c r="AE56" s="5">
        <v>1</v>
      </c>
      <c r="AF56" s="4">
        <v>0</v>
      </c>
      <c r="AG56" s="5">
        <v>1</v>
      </c>
      <c r="AH56" s="4">
        <v>0</v>
      </c>
      <c r="AI56" s="4">
        <v>0</v>
      </c>
      <c r="AJ56" s="5">
        <v>1</v>
      </c>
      <c r="AK56" s="3"/>
      <c r="AL56" s="4">
        <v>0</v>
      </c>
      <c r="AM56" s="4">
        <v>0</v>
      </c>
      <c r="AN56" s="4">
        <v>0</v>
      </c>
      <c r="AO56" s="5">
        <v>1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5">
        <v>1</v>
      </c>
      <c r="AV56" s="5">
        <v>1</v>
      </c>
      <c r="AW56" s="5">
        <v>1</v>
      </c>
      <c r="AX56" s="4">
        <v>0</v>
      </c>
      <c r="AY56" s="5">
        <v>1</v>
      </c>
      <c r="AZ56" s="5">
        <v>1</v>
      </c>
      <c r="BA56" s="5">
        <v>1</v>
      </c>
      <c r="BB56" s="5">
        <v>1</v>
      </c>
      <c r="BC56" s="4">
        <v>0</v>
      </c>
      <c r="BD56" s="4">
        <v>0</v>
      </c>
      <c r="BE56" s="2" t="str">
        <f t="shared" si="5"/>
        <v>ORIA</v>
      </c>
    </row>
    <row r="57" spans="1:57">
      <c r="A57" s="8">
        <f t="shared" si="3"/>
        <v>0.63636363636363635</v>
      </c>
      <c r="B57" s="2">
        <f t="shared" si="4"/>
        <v>35</v>
      </c>
      <c r="D57" s="12" t="s">
        <v>95</v>
      </c>
      <c r="E57" s="12" t="s">
        <v>24</v>
      </c>
      <c r="F57" s="12">
        <v>1</v>
      </c>
      <c r="G57" s="12">
        <v>1</v>
      </c>
      <c r="H57" s="12"/>
      <c r="I57" s="12">
        <v>1</v>
      </c>
      <c r="J57" s="12">
        <v>1</v>
      </c>
      <c r="K57" s="12">
        <v>1</v>
      </c>
      <c r="L57" s="12">
        <v>1</v>
      </c>
      <c r="M57" s="12">
        <v>1</v>
      </c>
      <c r="N57" s="12"/>
      <c r="O57" s="12">
        <v>1</v>
      </c>
      <c r="P57" s="12"/>
      <c r="Q57" s="12">
        <v>1</v>
      </c>
      <c r="R57" s="12">
        <v>1</v>
      </c>
      <c r="S57" s="12">
        <v>1</v>
      </c>
      <c r="T57" s="12">
        <v>1</v>
      </c>
      <c r="U57" s="12">
        <v>1</v>
      </c>
      <c r="V57" s="12"/>
      <c r="W57" s="3">
        <v>1</v>
      </c>
      <c r="X57" s="12">
        <v>1</v>
      </c>
      <c r="Y57" s="12">
        <v>1</v>
      </c>
      <c r="Z57" s="3">
        <v>1</v>
      </c>
      <c r="AA57" s="12">
        <v>1</v>
      </c>
      <c r="AB57" s="3"/>
      <c r="AC57" s="5">
        <v>1</v>
      </c>
      <c r="AD57" s="4">
        <v>0</v>
      </c>
      <c r="AE57" s="5">
        <v>1</v>
      </c>
      <c r="AF57" s="5">
        <v>1</v>
      </c>
      <c r="AG57" s="5">
        <v>1</v>
      </c>
      <c r="AH57" s="4">
        <v>0</v>
      </c>
      <c r="AI57" s="4">
        <v>0</v>
      </c>
      <c r="AJ57" s="4">
        <v>0</v>
      </c>
      <c r="AK57" s="3">
        <v>1</v>
      </c>
      <c r="AL57" s="4">
        <v>0</v>
      </c>
      <c r="AM57" s="5">
        <v>1</v>
      </c>
      <c r="AN57" s="4">
        <v>0</v>
      </c>
      <c r="AO57" s="5">
        <v>1</v>
      </c>
      <c r="AP57" s="5">
        <v>1</v>
      </c>
      <c r="AQ57" s="5"/>
      <c r="AR57" s="5"/>
      <c r="AS57" s="5"/>
      <c r="AT57" s="5"/>
      <c r="AU57" s="5">
        <v>1</v>
      </c>
      <c r="AV57" s="5">
        <v>1</v>
      </c>
      <c r="AW57" s="5">
        <v>1</v>
      </c>
      <c r="AX57" s="5">
        <v>1</v>
      </c>
      <c r="AY57" s="5">
        <v>1</v>
      </c>
      <c r="AZ57" s="5">
        <v>1</v>
      </c>
      <c r="BA57" s="5">
        <v>1</v>
      </c>
      <c r="BB57" s="5">
        <v>1</v>
      </c>
      <c r="BC57" s="5">
        <v>1</v>
      </c>
      <c r="BD57" s="4">
        <v>0</v>
      </c>
      <c r="BE57" s="2" t="str">
        <f t="shared" si="5"/>
        <v xml:space="preserve">PALMERO </v>
      </c>
    </row>
    <row r="58" spans="1:57">
      <c r="A58" s="8">
        <f t="shared" si="3"/>
        <v>0.12727272727272726</v>
      </c>
      <c r="B58" s="2">
        <f t="shared" si="4"/>
        <v>7</v>
      </c>
      <c r="D58" s="12" t="s">
        <v>209</v>
      </c>
      <c r="E58" s="12" t="s">
        <v>10</v>
      </c>
      <c r="F58" s="12"/>
      <c r="G58" s="12"/>
      <c r="H58" s="12"/>
      <c r="I58" s="12"/>
      <c r="J58" s="12"/>
      <c r="K58" s="12"/>
      <c r="L58" s="12">
        <v>1</v>
      </c>
      <c r="M58" s="12">
        <v>1</v>
      </c>
      <c r="N58" s="12">
        <v>1</v>
      </c>
      <c r="O58" s="12">
        <v>1</v>
      </c>
      <c r="P58" s="12">
        <v>1</v>
      </c>
      <c r="Q58" s="12">
        <v>1</v>
      </c>
      <c r="R58" s="12">
        <v>1</v>
      </c>
      <c r="S58" s="12"/>
      <c r="T58" s="12"/>
      <c r="U58" s="12"/>
      <c r="V58" s="12"/>
      <c r="W58" s="3"/>
      <c r="X58" s="12"/>
      <c r="Y58" s="12"/>
      <c r="Z58" s="3"/>
      <c r="AA58" s="12"/>
      <c r="AB58" s="3"/>
      <c r="AC58" s="5"/>
      <c r="AD58" s="4"/>
      <c r="AE58" s="5"/>
      <c r="AF58" s="5"/>
      <c r="AG58" s="5"/>
      <c r="AH58" s="4"/>
      <c r="AI58" s="4"/>
      <c r="AJ58" s="4"/>
      <c r="AK58" s="3"/>
      <c r="AL58" s="4"/>
      <c r="AM58" s="5"/>
      <c r="AN58" s="4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4"/>
      <c r="BE58" s="2" t="str">
        <f t="shared" si="5"/>
        <v>PASTORINO</v>
      </c>
    </row>
    <row r="59" spans="1:57">
      <c r="A59" s="8">
        <f t="shared" si="3"/>
        <v>0.67272727272727273</v>
      </c>
      <c r="B59" s="2">
        <f t="shared" si="4"/>
        <v>37</v>
      </c>
      <c r="D59" s="2" t="s">
        <v>98</v>
      </c>
      <c r="E59" s="12" t="s">
        <v>25</v>
      </c>
      <c r="F59" s="12">
        <v>1</v>
      </c>
      <c r="G59" s="12"/>
      <c r="H59" s="12"/>
      <c r="I59" s="12"/>
      <c r="J59" s="12">
        <v>1</v>
      </c>
      <c r="K59" s="12"/>
      <c r="L59" s="12">
        <v>1</v>
      </c>
      <c r="M59" s="12">
        <v>1</v>
      </c>
      <c r="N59" s="12">
        <v>1</v>
      </c>
      <c r="O59" s="12">
        <v>1</v>
      </c>
      <c r="P59" s="12"/>
      <c r="Q59" s="12">
        <v>1</v>
      </c>
      <c r="R59" s="12">
        <v>1</v>
      </c>
      <c r="S59" s="12">
        <v>1</v>
      </c>
      <c r="T59" s="12">
        <v>1</v>
      </c>
      <c r="U59" s="12"/>
      <c r="V59" s="12"/>
      <c r="W59" s="3">
        <v>1</v>
      </c>
      <c r="X59" s="12">
        <v>1</v>
      </c>
      <c r="Y59" s="12">
        <v>1</v>
      </c>
      <c r="Z59" s="3">
        <v>1</v>
      </c>
      <c r="AA59" s="12">
        <v>1</v>
      </c>
      <c r="AB59" s="3"/>
      <c r="AC59" s="5">
        <v>1</v>
      </c>
      <c r="AD59" s="5">
        <v>1</v>
      </c>
      <c r="AE59" s="5">
        <v>1</v>
      </c>
      <c r="AF59" s="5">
        <v>1</v>
      </c>
      <c r="AG59" s="5">
        <v>1</v>
      </c>
      <c r="AH59" s="5">
        <v>1</v>
      </c>
      <c r="AI59" s="5">
        <v>1</v>
      </c>
      <c r="AJ59" s="5">
        <v>1</v>
      </c>
      <c r="AK59" s="3">
        <v>1</v>
      </c>
      <c r="AL59" s="5">
        <v>1</v>
      </c>
      <c r="AM59" s="5">
        <v>1</v>
      </c>
      <c r="AN59" s="5">
        <v>1</v>
      </c>
      <c r="AO59" s="5">
        <v>1</v>
      </c>
      <c r="AP59" s="5">
        <v>1</v>
      </c>
      <c r="AQ59" s="5"/>
      <c r="AR59" s="5"/>
      <c r="AS59" s="5"/>
      <c r="AT59" s="5"/>
      <c r="AU59" s="5">
        <v>1</v>
      </c>
      <c r="AV59" s="5">
        <v>1</v>
      </c>
      <c r="AW59" s="5">
        <v>1</v>
      </c>
      <c r="AX59" s="4">
        <v>0</v>
      </c>
      <c r="AY59" s="5">
        <v>1</v>
      </c>
      <c r="AZ59" s="5">
        <v>1</v>
      </c>
      <c r="BA59" s="5">
        <v>1</v>
      </c>
      <c r="BB59" s="5">
        <v>1</v>
      </c>
      <c r="BC59" s="5">
        <v>1</v>
      </c>
      <c r="BD59" s="4">
        <v>0</v>
      </c>
      <c r="BE59" s="2" t="str">
        <f t="shared" si="5"/>
        <v>PECE</v>
      </c>
    </row>
    <row r="60" spans="1:57">
      <c r="A60" s="8">
        <f t="shared" si="3"/>
        <v>0.36363636363636365</v>
      </c>
      <c r="B60" s="2">
        <f t="shared" si="4"/>
        <v>20</v>
      </c>
      <c r="D60" s="12" t="s">
        <v>173</v>
      </c>
      <c r="E60" s="12" t="s">
        <v>174</v>
      </c>
      <c r="F60" s="12"/>
      <c r="G60" s="12"/>
      <c r="H60" s="12"/>
      <c r="I60" s="12"/>
      <c r="J60" s="12"/>
      <c r="K60" s="12"/>
      <c r="L60" s="12"/>
      <c r="M60" s="12">
        <v>1</v>
      </c>
      <c r="N60" s="12">
        <v>1</v>
      </c>
      <c r="O60" s="12"/>
      <c r="P60" s="12"/>
      <c r="Q60" s="12"/>
      <c r="R60" s="12">
        <v>1</v>
      </c>
      <c r="S60" s="12"/>
      <c r="T60" s="12"/>
      <c r="U60" s="12">
        <v>0</v>
      </c>
      <c r="V60" s="12"/>
      <c r="W60" s="3"/>
      <c r="X60" s="12"/>
      <c r="Y60" s="12">
        <v>1</v>
      </c>
      <c r="Z60" s="3">
        <v>1</v>
      </c>
      <c r="AA60" s="12">
        <v>1</v>
      </c>
      <c r="AB60" s="3"/>
      <c r="AC60" s="5">
        <v>1</v>
      </c>
      <c r="AD60" s="5">
        <v>1</v>
      </c>
      <c r="AE60" s="5">
        <v>1</v>
      </c>
      <c r="AF60" s="5">
        <v>1</v>
      </c>
      <c r="AG60" s="5">
        <v>1</v>
      </c>
      <c r="AH60" s="4">
        <v>0</v>
      </c>
      <c r="AI60" s="4">
        <v>0</v>
      </c>
      <c r="AJ60" s="5">
        <v>1</v>
      </c>
      <c r="AK60" s="3"/>
      <c r="AL60" s="4">
        <v>0</v>
      </c>
      <c r="AM60" s="5">
        <v>1</v>
      </c>
      <c r="AN60" s="5">
        <v>1</v>
      </c>
      <c r="AO60" s="5">
        <v>1</v>
      </c>
      <c r="AP60" s="5">
        <v>1</v>
      </c>
      <c r="AQ60" s="3">
        <v>1</v>
      </c>
      <c r="AR60" s="3">
        <v>1</v>
      </c>
      <c r="AS60" s="3">
        <v>1</v>
      </c>
      <c r="AT60" s="3">
        <v>1</v>
      </c>
      <c r="AU60" s="15" t="s">
        <v>165</v>
      </c>
      <c r="AV60" s="15" t="s">
        <v>165</v>
      </c>
      <c r="AW60" s="15" t="s">
        <v>165</v>
      </c>
      <c r="AX60" s="15" t="s">
        <v>165</v>
      </c>
      <c r="AY60" s="15" t="s">
        <v>165</v>
      </c>
      <c r="AZ60" s="15" t="s">
        <v>165</v>
      </c>
      <c r="BA60" s="15" t="s">
        <v>165</v>
      </c>
      <c r="BB60" s="15" t="s">
        <v>165</v>
      </c>
      <c r="BC60" s="15" t="s">
        <v>165</v>
      </c>
      <c r="BD60" s="15" t="s">
        <v>165</v>
      </c>
      <c r="BE60" s="2" t="str">
        <f t="shared" si="5"/>
        <v>PISCITELLI</v>
      </c>
    </row>
    <row r="61" spans="1:57">
      <c r="A61" s="8">
        <f t="shared" si="3"/>
        <v>7.2727272727272724E-2</v>
      </c>
      <c r="B61" s="2">
        <f t="shared" si="4"/>
        <v>4</v>
      </c>
      <c r="D61" s="12" t="s">
        <v>96</v>
      </c>
      <c r="E61" s="12" t="s">
        <v>97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4">
        <v>0</v>
      </c>
      <c r="W61" s="3"/>
      <c r="X61" s="12"/>
      <c r="Y61" s="4">
        <v>0</v>
      </c>
      <c r="Z61" s="3"/>
      <c r="AA61" s="12"/>
      <c r="AB61" s="3"/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3"/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5">
        <v>1</v>
      </c>
      <c r="AV61" s="5">
        <v>1</v>
      </c>
      <c r="AW61" s="5">
        <v>1</v>
      </c>
      <c r="AX61" s="4">
        <v>0</v>
      </c>
      <c r="AY61" s="5">
        <v>1</v>
      </c>
      <c r="AZ61" s="15" t="s">
        <v>165</v>
      </c>
      <c r="BA61" s="15" t="s">
        <v>165</v>
      </c>
      <c r="BB61" s="15" t="s">
        <v>165</v>
      </c>
      <c r="BC61" s="15" t="s">
        <v>165</v>
      </c>
      <c r="BD61" s="15" t="s">
        <v>165</v>
      </c>
      <c r="BE61" s="2" t="str">
        <f t="shared" si="5"/>
        <v>PLAS</v>
      </c>
    </row>
    <row r="62" spans="1:57">
      <c r="A62" s="8">
        <f t="shared" si="3"/>
        <v>0.52727272727272723</v>
      </c>
      <c r="B62" s="2">
        <f t="shared" si="4"/>
        <v>29</v>
      </c>
      <c r="D62" s="12" t="s">
        <v>154</v>
      </c>
      <c r="E62" s="12" t="s">
        <v>167</v>
      </c>
      <c r="F62" s="12"/>
      <c r="G62" s="12">
        <v>1</v>
      </c>
      <c r="H62" s="12">
        <v>1</v>
      </c>
      <c r="I62" s="12">
        <v>1</v>
      </c>
      <c r="J62" s="12">
        <v>1</v>
      </c>
      <c r="K62" s="12"/>
      <c r="L62" s="12"/>
      <c r="M62" s="12">
        <v>1</v>
      </c>
      <c r="N62" s="12">
        <v>1</v>
      </c>
      <c r="O62" s="12">
        <v>1</v>
      </c>
      <c r="P62" s="12"/>
      <c r="Q62" s="12">
        <v>1</v>
      </c>
      <c r="R62" s="12"/>
      <c r="S62" s="12"/>
      <c r="T62" s="12">
        <v>1</v>
      </c>
      <c r="U62" s="12">
        <v>1</v>
      </c>
      <c r="V62" s="12"/>
      <c r="W62" s="3">
        <v>1</v>
      </c>
      <c r="X62" s="12">
        <v>1</v>
      </c>
      <c r="Y62" s="12">
        <v>1</v>
      </c>
      <c r="Z62" s="3">
        <v>1</v>
      </c>
      <c r="AA62" s="12">
        <v>1</v>
      </c>
      <c r="AB62" s="3">
        <v>1</v>
      </c>
      <c r="AC62" s="5">
        <v>1</v>
      </c>
      <c r="AD62" s="5">
        <v>1</v>
      </c>
      <c r="AE62" s="5">
        <v>1</v>
      </c>
      <c r="AF62" s="5">
        <v>1</v>
      </c>
      <c r="AG62" s="5">
        <v>1</v>
      </c>
      <c r="AH62" s="5">
        <v>1</v>
      </c>
      <c r="AI62" s="4">
        <v>0</v>
      </c>
      <c r="AJ62" s="4">
        <v>0</v>
      </c>
      <c r="AK62" s="3"/>
      <c r="AL62" s="4">
        <v>0</v>
      </c>
      <c r="AM62" s="5">
        <v>1</v>
      </c>
      <c r="AN62" s="4">
        <v>0</v>
      </c>
      <c r="AO62" s="5">
        <v>1</v>
      </c>
      <c r="AP62" s="5">
        <v>1</v>
      </c>
      <c r="AQ62" s="3">
        <v>1</v>
      </c>
      <c r="AR62" s="3">
        <v>1</v>
      </c>
      <c r="AS62" s="3">
        <v>1</v>
      </c>
      <c r="AT62" s="3">
        <v>1</v>
      </c>
      <c r="AU62" s="15" t="s">
        <v>165</v>
      </c>
      <c r="AV62" s="15" t="s">
        <v>165</v>
      </c>
      <c r="AW62" s="15" t="s">
        <v>165</v>
      </c>
      <c r="AX62" s="15" t="s">
        <v>165</v>
      </c>
      <c r="AY62" s="15" t="s">
        <v>165</v>
      </c>
      <c r="AZ62" s="15" t="s">
        <v>165</v>
      </c>
      <c r="BA62" s="15" t="s">
        <v>165</v>
      </c>
      <c r="BB62" s="15" t="s">
        <v>165</v>
      </c>
      <c r="BC62" s="15" t="s">
        <v>165</v>
      </c>
      <c r="BD62" s="15" t="s">
        <v>165</v>
      </c>
      <c r="BE62" s="2" t="str">
        <f t="shared" si="5"/>
        <v>POLESE</v>
      </c>
    </row>
    <row r="63" spans="1:57">
      <c r="A63" s="8">
        <f t="shared" si="3"/>
        <v>3.6363636363636362E-2</v>
      </c>
      <c r="B63" s="2">
        <f t="shared" si="4"/>
        <v>2</v>
      </c>
      <c r="D63" s="2" t="s">
        <v>239</v>
      </c>
      <c r="E63" s="2" t="s">
        <v>62</v>
      </c>
      <c r="F63" s="2">
        <v>1</v>
      </c>
      <c r="G63" s="2">
        <v>1</v>
      </c>
    </row>
    <row r="64" spans="1:57">
      <c r="A64" s="8">
        <f t="shared" si="3"/>
        <v>0.4</v>
      </c>
      <c r="B64" s="2">
        <f t="shared" si="4"/>
        <v>22</v>
      </c>
      <c r="D64" s="12" t="s">
        <v>101</v>
      </c>
      <c r="E64" s="12" t="s">
        <v>28</v>
      </c>
      <c r="F64" s="12"/>
      <c r="G64" s="12">
        <v>1</v>
      </c>
      <c r="H64" s="12"/>
      <c r="I64" s="12"/>
      <c r="J64" s="12">
        <v>1</v>
      </c>
      <c r="K64" s="12"/>
      <c r="L64" s="12">
        <v>1</v>
      </c>
      <c r="M64" s="12">
        <v>1</v>
      </c>
      <c r="N64" s="12">
        <v>1</v>
      </c>
      <c r="O64" s="12">
        <v>1</v>
      </c>
      <c r="P64" s="12"/>
      <c r="Q64" s="12">
        <v>1</v>
      </c>
      <c r="R64" s="12"/>
      <c r="S64" s="12">
        <v>1</v>
      </c>
      <c r="T64" s="12">
        <v>1</v>
      </c>
      <c r="U64" s="12"/>
      <c r="V64" s="12"/>
      <c r="W64" s="3"/>
      <c r="X64" s="12"/>
      <c r="Y64" s="4">
        <v>0</v>
      </c>
      <c r="Z64" s="3"/>
      <c r="AA64" s="12"/>
      <c r="AB64" s="3"/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3">
        <v>1</v>
      </c>
      <c r="AL64" s="5">
        <v>1</v>
      </c>
      <c r="AM64" s="5">
        <v>1</v>
      </c>
      <c r="AN64" s="5">
        <v>1</v>
      </c>
      <c r="AO64" s="5">
        <v>1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5">
        <v>1</v>
      </c>
      <c r="AW64" s="5">
        <v>1</v>
      </c>
      <c r="AX64" s="5">
        <v>1</v>
      </c>
      <c r="AY64" s="5">
        <v>1</v>
      </c>
      <c r="AZ64" s="5">
        <v>1</v>
      </c>
      <c r="BA64" s="4">
        <v>0</v>
      </c>
      <c r="BB64" s="5">
        <v>1</v>
      </c>
      <c r="BC64" s="5">
        <v>1</v>
      </c>
      <c r="BD64" s="5">
        <v>1</v>
      </c>
      <c r="BE64" s="2" t="str">
        <f t="shared" si="5"/>
        <v>QUINTI</v>
      </c>
    </row>
    <row r="65" spans="1:57">
      <c r="A65" s="8">
        <f t="shared" si="3"/>
        <v>0.52727272727272723</v>
      </c>
      <c r="B65" s="2">
        <f t="shared" si="4"/>
        <v>29</v>
      </c>
      <c r="D65" s="12" t="s">
        <v>149</v>
      </c>
      <c r="E65" s="12" t="s">
        <v>10</v>
      </c>
      <c r="F65" s="12">
        <v>1</v>
      </c>
      <c r="G65" s="12"/>
      <c r="H65" s="12"/>
      <c r="I65" s="12">
        <v>1</v>
      </c>
      <c r="J65" s="12">
        <v>1</v>
      </c>
      <c r="K65" s="12"/>
      <c r="L65" s="12"/>
      <c r="M65" s="12">
        <v>1</v>
      </c>
      <c r="N65" s="12">
        <v>1</v>
      </c>
      <c r="O65" s="12"/>
      <c r="P65" s="12"/>
      <c r="Q65" s="12"/>
      <c r="R65" s="12"/>
      <c r="S65" s="12">
        <v>1</v>
      </c>
      <c r="T65" s="12">
        <v>1</v>
      </c>
      <c r="U65" s="12"/>
      <c r="V65" s="12">
        <v>4</v>
      </c>
      <c r="W65" s="3">
        <v>1</v>
      </c>
      <c r="X65" s="12"/>
      <c r="Y65" s="12">
        <v>1</v>
      </c>
      <c r="Z65" s="3">
        <v>1</v>
      </c>
      <c r="AA65" s="12">
        <v>1</v>
      </c>
      <c r="AB65" s="3"/>
      <c r="AC65" s="4">
        <v>0</v>
      </c>
      <c r="AD65" s="5">
        <v>1</v>
      </c>
      <c r="AE65" s="5">
        <v>1</v>
      </c>
      <c r="AF65" s="5">
        <v>1</v>
      </c>
      <c r="AG65" s="5">
        <v>1</v>
      </c>
      <c r="AH65" s="5">
        <v>1</v>
      </c>
      <c r="AI65" s="4">
        <v>0</v>
      </c>
      <c r="AJ65" s="4">
        <v>0</v>
      </c>
      <c r="AK65" s="3"/>
      <c r="AL65" s="5">
        <v>1</v>
      </c>
      <c r="AM65" s="5">
        <v>1</v>
      </c>
      <c r="AN65" s="5">
        <v>1</v>
      </c>
      <c r="AO65" s="5">
        <v>1</v>
      </c>
      <c r="AP65" s="5">
        <v>1</v>
      </c>
      <c r="AQ65" s="3">
        <v>1</v>
      </c>
      <c r="AR65" s="3">
        <v>1</v>
      </c>
      <c r="AS65" s="3">
        <v>1</v>
      </c>
      <c r="AT65" s="3">
        <v>1</v>
      </c>
      <c r="AU65" s="15" t="s">
        <v>165</v>
      </c>
      <c r="AV65" s="15" t="s">
        <v>165</v>
      </c>
      <c r="AW65" s="15" t="s">
        <v>165</v>
      </c>
      <c r="AX65" s="15" t="s">
        <v>165</v>
      </c>
      <c r="AY65" s="15" t="s">
        <v>165</v>
      </c>
      <c r="AZ65" s="15" t="s">
        <v>165</v>
      </c>
      <c r="BA65" s="15" t="s">
        <v>165</v>
      </c>
      <c r="BB65" s="15" t="s">
        <v>165</v>
      </c>
      <c r="BC65" s="15" t="s">
        <v>165</v>
      </c>
      <c r="BD65" s="15" t="s">
        <v>165</v>
      </c>
      <c r="BE65" s="2" t="str">
        <f t="shared" si="5"/>
        <v>RANCIAFFI</v>
      </c>
    </row>
    <row r="66" spans="1:57">
      <c r="A66" s="8">
        <f t="shared" si="3"/>
        <v>0.8</v>
      </c>
      <c r="B66" s="2">
        <f t="shared" si="4"/>
        <v>44</v>
      </c>
      <c r="D66" s="12" t="s">
        <v>103</v>
      </c>
      <c r="E66" s="12" t="s">
        <v>104</v>
      </c>
      <c r="F66" s="12">
        <v>1</v>
      </c>
      <c r="G66" s="12">
        <v>1</v>
      </c>
      <c r="H66" s="12">
        <v>1</v>
      </c>
      <c r="I66" s="12">
        <v>1</v>
      </c>
      <c r="J66" s="12">
        <v>1</v>
      </c>
      <c r="K66" s="12">
        <v>1</v>
      </c>
      <c r="L66" s="12">
        <v>1</v>
      </c>
      <c r="M66" s="12">
        <v>1</v>
      </c>
      <c r="N66" s="12">
        <v>1</v>
      </c>
      <c r="O66" s="12">
        <v>1</v>
      </c>
      <c r="P66" s="12">
        <v>1</v>
      </c>
      <c r="Q66" s="12">
        <v>1</v>
      </c>
      <c r="R66" s="12">
        <v>1</v>
      </c>
      <c r="S66" s="12">
        <v>1</v>
      </c>
      <c r="T66" s="12">
        <v>1</v>
      </c>
      <c r="U66" s="12">
        <v>1</v>
      </c>
      <c r="V66" s="12"/>
      <c r="W66" s="3">
        <v>1</v>
      </c>
      <c r="X66" s="12">
        <v>1</v>
      </c>
      <c r="Y66" s="12">
        <v>1</v>
      </c>
      <c r="Z66" s="3">
        <v>1</v>
      </c>
      <c r="AA66" s="12"/>
      <c r="AB66" s="3">
        <v>1</v>
      </c>
      <c r="AC66" s="5">
        <v>1</v>
      </c>
      <c r="AD66" s="5">
        <v>1</v>
      </c>
      <c r="AE66" s="5">
        <v>1</v>
      </c>
      <c r="AF66" s="5">
        <v>1</v>
      </c>
      <c r="AG66" s="5">
        <v>1</v>
      </c>
      <c r="AH66" s="5">
        <v>1</v>
      </c>
      <c r="AI66" s="5">
        <v>1</v>
      </c>
      <c r="AJ66" s="5">
        <v>1</v>
      </c>
      <c r="AK66" s="3">
        <v>1</v>
      </c>
      <c r="AL66" s="5">
        <v>1</v>
      </c>
      <c r="AM66" s="5">
        <v>1</v>
      </c>
      <c r="AN66" s="5">
        <v>1</v>
      </c>
      <c r="AO66" s="5">
        <v>1</v>
      </c>
      <c r="AP66" s="5">
        <v>1</v>
      </c>
      <c r="AQ66" s="3">
        <v>1</v>
      </c>
      <c r="AR66" s="3">
        <v>1</v>
      </c>
      <c r="AS66" s="3">
        <v>1</v>
      </c>
      <c r="AT66" s="3">
        <v>1</v>
      </c>
      <c r="AU66" s="5">
        <v>1</v>
      </c>
      <c r="AV66" s="5">
        <v>1</v>
      </c>
      <c r="AW66" s="5">
        <v>1</v>
      </c>
      <c r="AX66" s="5">
        <v>1</v>
      </c>
      <c r="AY66" s="5">
        <v>1</v>
      </c>
      <c r="AZ66" s="15" t="s">
        <v>165</v>
      </c>
      <c r="BA66" s="15" t="s">
        <v>165</v>
      </c>
      <c r="BB66" s="15" t="s">
        <v>165</v>
      </c>
      <c r="BC66" s="15" t="s">
        <v>165</v>
      </c>
      <c r="BD66" s="15" t="s">
        <v>165</v>
      </c>
      <c r="BE66" s="2" t="str">
        <f t="shared" si="5"/>
        <v>REGHELLIN</v>
      </c>
    </row>
    <row r="67" spans="1:57">
      <c r="A67" s="8">
        <f t="shared" si="3"/>
        <v>7.2727272727272724E-2</v>
      </c>
      <c r="B67" s="2">
        <f t="shared" si="4"/>
        <v>4</v>
      </c>
      <c r="D67" s="12" t="s">
        <v>221</v>
      </c>
      <c r="E67" s="12" t="s">
        <v>222</v>
      </c>
      <c r="F67" s="12"/>
      <c r="G67" s="12">
        <v>1</v>
      </c>
      <c r="H67" s="12">
        <v>1</v>
      </c>
      <c r="I67" s="12">
        <v>1</v>
      </c>
      <c r="J67" s="12">
        <v>1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3"/>
      <c r="X67" s="12"/>
      <c r="Y67" s="12"/>
      <c r="Z67" s="3"/>
      <c r="AA67" s="12"/>
      <c r="AB67" s="3"/>
      <c r="AC67" s="5"/>
      <c r="AD67" s="5"/>
      <c r="AE67" s="5"/>
      <c r="AF67" s="5"/>
      <c r="AG67" s="5"/>
      <c r="AH67" s="5"/>
      <c r="AI67" s="5"/>
      <c r="AJ67" s="5"/>
      <c r="AK67" s="3"/>
      <c r="AL67" s="5"/>
      <c r="AM67" s="5"/>
      <c r="AN67" s="5"/>
      <c r="AO67" s="5"/>
      <c r="AP67" s="5"/>
      <c r="AQ67" s="3"/>
      <c r="AR67" s="3"/>
      <c r="AS67" s="3"/>
      <c r="AT67" s="3"/>
      <c r="AU67" s="5"/>
      <c r="AV67" s="5"/>
      <c r="AW67" s="5"/>
      <c r="AX67" s="5"/>
      <c r="AY67" s="5"/>
      <c r="AZ67" s="15"/>
      <c r="BA67" s="15"/>
      <c r="BB67" s="15"/>
      <c r="BC67" s="15"/>
      <c r="BD67" s="15"/>
      <c r="BE67" s="2" t="str">
        <f t="shared" si="5"/>
        <v>REVEL</v>
      </c>
    </row>
    <row r="68" spans="1:57">
      <c r="A68" s="8">
        <f t="shared" si="3"/>
        <v>0.74545454545454548</v>
      </c>
      <c r="B68" s="2">
        <f t="shared" si="4"/>
        <v>41</v>
      </c>
      <c r="D68" s="2" t="s">
        <v>106</v>
      </c>
      <c r="E68" s="12" t="s">
        <v>31</v>
      </c>
      <c r="F68" s="12"/>
      <c r="G68" s="12">
        <v>1</v>
      </c>
      <c r="H68" s="12">
        <v>1</v>
      </c>
      <c r="I68" s="12">
        <v>1</v>
      </c>
      <c r="J68" s="12">
        <v>1</v>
      </c>
      <c r="K68" s="12"/>
      <c r="L68" s="12">
        <v>1</v>
      </c>
      <c r="M68" s="12">
        <v>1</v>
      </c>
      <c r="N68" s="12">
        <v>1</v>
      </c>
      <c r="O68" s="12">
        <v>1</v>
      </c>
      <c r="P68" s="12">
        <v>1</v>
      </c>
      <c r="Q68" s="12">
        <v>1</v>
      </c>
      <c r="R68" s="12">
        <v>1</v>
      </c>
      <c r="S68" s="12">
        <v>1</v>
      </c>
      <c r="T68" s="12">
        <v>1</v>
      </c>
      <c r="U68" s="12"/>
      <c r="V68" s="12"/>
      <c r="W68" s="3">
        <v>1</v>
      </c>
      <c r="X68" s="12">
        <v>1</v>
      </c>
      <c r="Y68" s="12">
        <v>1</v>
      </c>
      <c r="Z68" s="3">
        <v>1</v>
      </c>
      <c r="AA68" s="12">
        <v>1</v>
      </c>
      <c r="AB68" s="3">
        <v>1</v>
      </c>
      <c r="AC68" s="5">
        <v>1</v>
      </c>
      <c r="AD68" s="5">
        <v>1</v>
      </c>
      <c r="AE68" s="5">
        <v>1</v>
      </c>
      <c r="AF68" s="5">
        <v>1</v>
      </c>
      <c r="AG68" s="5">
        <v>1</v>
      </c>
      <c r="AH68" s="5">
        <v>1</v>
      </c>
      <c r="AI68" s="5">
        <v>1</v>
      </c>
      <c r="AJ68" s="5">
        <v>1</v>
      </c>
      <c r="AK68" s="14">
        <v>1</v>
      </c>
      <c r="AL68" s="4">
        <v>0</v>
      </c>
      <c r="AM68" s="5">
        <v>1</v>
      </c>
      <c r="AN68" s="4">
        <v>0</v>
      </c>
      <c r="AO68" s="5">
        <v>1</v>
      </c>
      <c r="AP68" s="5">
        <v>1</v>
      </c>
      <c r="AQ68" s="5"/>
      <c r="AR68" s="5"/>
      <c r="AS68" s="5"/>
      <c r="AT68" s="5"/>
      <c r="AU68" s="5">
        <v>1</v>
      </c>
      <c r="AV68" s="5">
        <v>1</v>
      </c>
      <c r="AW68" s="5">
        <v>1</v>
      </c>
      <c r="AX68" s="5">
        <v>1</v>
      </c>
      <c r="AY68" s="5">
        <v>1</v>
      </c>
      <c r="AZ68" s="5">
        <v>1</v>
      </c>
      <c r="BA68" s="5">
        <v>1</v>
      </c>
      <c r="BB68" s="5">
        <v>1</v>
      </c>
      <c r="BC68" s="5">
        <v>1</v>
      </c>
      <c r="BD68" s="5">
        <v>1</v>
      </c>
      <c r="BE68" s="2" t="str">
        <f t="shared" si="5"/>
        <v>RIGOLI</v>
      </c>
    </row>
    <row r="69" spans="1:57">
      <c r="A69" s="8">
        <f t="shared" si="3"/>
        <v>1.8181818181818181E-2</v>
      </c>
      <c r="B69" s="2">
        <f t="shared" si="4"/>
        <v>1</v>
      </c>
      <c r="D69" s="2" t="s">
        <v>238</v>
      </c>
      <c r="E69" s="2" t="s">
        <v>243</v>
      </c>
      <c r="G69" s="2">
        <v>1</v>
      </c>
    </row>
    <row r="70" spans="1:57">
      <c r="A70" s="8">
        <f t="shared" si="3"/>
        <v>7.2727272727272724E-2</v>
      </c>
      <c r="B70" s="2">
        <f t="shared" si="4"/>
        <v>4</v>
      </c>
      <c r="D70" s="2" t="s">
        <v>213</v>
      </c>
      <c r="E70" s="12" t="s">
        <v>223</v>
      </c>
      <c r="F70" s="12">
        <v>1</v>
      </c>
      <c r="G70" s="12">
        <v>1</v>
      </c>
      <c r="H70" s="12"/>
      <c r="I70" s="12"/>
      <c r="J70" s="12">
        <v>1</v>
      </c>
      <c r="K70" s="12">
        <v>1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"/>
      <c r="X70" s="12"/>
      <c r="Y70" s="12"/>
      <c r="Z70" s="3"/>
      <c r="AA70" s="12"/>
      <c r="AB70" s="3"/>
      <c r="AC70" s="5"/>
      <c r="AD70" s="5"/>
      <c r="AE70" s="5"/>
      <c r="AF70" s="5"/>
      <c r="AG70" s="5"/>
      <c r="AH70" s="5"/>
      <c r="AI70" s="5"/>
      <c r="AJ70" s="5"/>
      <c r="AK70" s="14"/>
      <c r="AL70" s="4"/>
      <c r="AM70" s="5"/>
      <c r="AN70" s="4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2" t="str">
        <f t="shared" si="5"/>
        <v>SBARILE</v>
      </c>
    </row>
    <row r="71" spans="1:57">
      <c r="A71" s="8">
        <f t="shared" si="3"/>
        <v>0.58181818181818179</v>
      </c>
      <c r="B71" s="2">
        <f t="shared" si="4"/>
        <v>32</v>
      </c>
      <c r="D71" s="2" t="s">
        <v>109</v>
      </c>
      <c r="E71" s="12" t="s">
        <v>34</v>
      </c>
      <c r="F71" s="12"/>
      <c r="G71" s="12"/>
      <c r="H71" s="12"/>
      <c r="I71" s="12"/>
      <c r="J71" s="12">
        <v>1</v>
      </c>
      <c r="K71" s="12"/>
      <c r="L71" s="12">
        <v>1</v>
      </c>
      <c r="M71" s="12">
        <v>1</v>
      </c>
      <c r="N71" s="12">
        <v>1</v>
      </c>
      <c r="O71" s="12">
        <v>1</v>
      </c>
      <c r="P71" s="12"/>
      <c r="Q71" s="12">
        <v>1</v>
      </c>
      <c r="R71" s="12">
        <v>1</v>
      </c>
      <c r="S71" s="12">
        <v>1</v>
      </c>
      <c r="T71" s="12">
        <v>1</v>
      </c>
      <c r="U71" s="12"/>
      <c r="V71" s="12"/>
      <c r="W71" s="3">
        <v>1</v>
      </c>
      <c r="X71" s="12">
        <v>1</v>
      </c>
      <c r="Y71" s="4">
        <v>0</v>
      </c>
      <c r="Z71" s="3">
        <v>1</v>
      </c>
      <c r="AA71" s="12">
        <v>1</v>
      </c>
      <c r="AB71" s="3">
        <v>1</v>
      </c>
      <c r="AC71" s="5">
        <v>1</v>
      </c>
      <c r="AD71" s="5">
        <v>1</v>
      </c>
      <c r="AE71" s="5">
        <v>1</v>
      </c>
      <c r="AF71" s="5">
        <v>1</v>
      </c>
      <c r="AG71" s="4">
        <v>0</v>
      </c>
      <c r="AH71" s="5">
        <v>1</v>
      </c>
      <c r="AI71" s="5">
        <v>1</v>
      </c>
      <c r="AJ71" s="5">
        <v>1</v>
      </c>
      <c r="AK71" s="3"/>
      <c r="AL71" s="4">
        <v>0</v>
      </c>
      <c r="AM71" s="4">
        <v>0</v>
      </c>
      <c r="AN71" s="5">
        <v>1</v>
      </c>
      <c r="AO71" s="4">
        <v>0</v>
      </c>
      <c r="AP71" s="5">
        <v>1</v>
      </c>
      <c r="AQ71" s="5"/>
      <c r="AR71" s="5"/>
      <c r="AS71" s="5"/>
      <c r="AT71" s="5"/>
      <c r="AU71" s="5">
        <v>1</v>
      </c>
      <c r="AV71" s="5">
        <v>1</v>
      </c>
      <c r="AW71" s="5">
        <v>1</v>
      </c>
      <c r="AX71" s="5">
        <v>1</v>
      </c>
      <c r="AY71" s="5">
        <v>1</v>
      </c>
      <c r="AZ71" s="5">
        <v>1</v>
      </c>
      <c r="BA71" s="4">
        <v>0</v>
      </c>
      <c r="BB71" s="5">
        <v>1</v>
      </c>
      <c r="BC71" s="5">
        <v>1</v>
      </c>
      <c r="BD71" s="5">
        <v>1</v>
      </c>
      <c r="BE71" s="2" t="str">
        <f t="shared" si="5"/>
        <v>SCANDOLA</v>
      </c>
    </row>
    <row r="72" spans="1:57">
      <c r="A72" s="8">
        <f t="shared" ref="A72:A84" si="6">+B72/$B$1</f>
        <v>0.41818181818181815</v>
      </c>
      <c r="B72" s="2">
        <f t="shared" ref="B72:B84" si="7">SUM(F72:BD72)</f>
        <v>23</v>
      </c>
      <c r="D72" s="12" t="s">
        <v>168</v>
      </c>
      <c r="E72" s="12" t="s">
        <v>62</v>
      </c>
      <c r="F72" s="12"/>
      <c r="G72" s="12"/>
      <c r="H72" s="12"/>
      <c r="I72" s="12">
        <v>1</v>
      </c>
      <c r="J72" s="12">
        <v>1</v>
      </c>
      <c r="K72" s="12"/>
      <c r="L72" s="12">
        <v>1</v>
      </c>
      <c r="M72" s="12"/>
      <c r="N72" s="12">
        <v>1</v>
      </c>
      <c r="O72" s="12">
        <v>1</v>
      </c>
      <c r="P72" s="12"/>
      <c r="Q72" s="12"/>
      <c r="R72" s="12">
        <v>1</v>
      </c>
      <c r="S72" s="12"/>
      <c r="T72" s="12">
        <v>1</v>
      </c>
      <c r="U72" s="12"/>
      <c r="V72" s="12">
        <v>4</v>
      </c>
      <c r="W72" s="3"/>
      <c r="X72" s="12"/>
      <c r="Y72" s="4">
        <v>0</v>
      </c>
      <c r="Z72" s="3"/>
      <c r="AA72" s="12"/>
      <c r="AB72" s="3"/>
      <c r="AC72" s="5">
        <v>1</v>
      </c>
      <c r="AD72" s="4">
        <v>0</v>
      </c>
      <c r="AE72" s="5">
        <v>1</v>
      </c>
      <c r="AF72" s="4">
        <v>0</v>
      </c>
      <c r="AG72" s="4">
        <v>0</v>
      </c>
      <c r="AH72" s="4">
        <v>0</v>
      </c>
      <c r="AI72" s="4">
        <v>0</v>
      </c>
      <c r="AJ72" s="5">
        <v>1</v>
      </c>
      <c r="AK72" s="3"/>
      <c r="AL72" s="4">
        <v>0</v>
      </c>
      <c r="AM72" s="4">
        <v>0</v>
      </c>
      <c r="AN72" s="5">
        <v>1</v>
      </c>
      <c r="AO72" s="5">
        <v>1</v>
      </c>
      <c r="AP72" s="4">
        <v>0</v>
      </c>
      <c r="AQ72" s="3">
        <v>1</v>
      </c>
      <c r="AR72" s="3">
        <v>1</v>
      </c>
      <c r="AS72" s="3">
        <v>1</v>
      </c>
      <c r="AT72" s="3">
        <v>1</v>
      </c>
      <c r="AU72" s="5">
        <v>1</v>
      </c>
      <c r="AV72" s="5">
        <v>1</v>
      </c>
      <c r="AW72" s="5">
        <v>1</v>
      </c>
      <c r="AX72" s="4">
        <v>0</v>
      </c>
      <c r="AY72" s="4">
        <v>0</v>
      </c>
      <c r="AZ72" s="3"/>
      <c r="BA72" s="3"/>
      <c r="BB72" s="3"/>
      <c r="BC72" s="3"/>
      <c r="BD72" s="3"/>
      <c r="BE72" s="2" t="str">
        <f t="shared" si="5"/>
        <v>SCHIAVOLINI</v>
      </c>
    </row>
    <row r="73" spans="1:57">
      <c r="A73" s="8">
        <f t="shared" si="6"/>
        <v>0.30909090909090908</v>
      </c>
      <c r="B73" s="2">
        <f t="shared" si="7"/>
        <v>17</v>
      </c>
      <c r="D73" s="12" t="s">
        <v>153</v>
      </c>
      <c r="E73" s="12" t="s">
        <v>48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v>1</v>
      </c>
      <c r="S73" s="12"/>
      <c r="T73" s="12">
        <v>1</v>
      </c>
      <c r="U73" s="12"/>
      <c r="V73" s="12"/>
      <c r="W73" s="3"/>
      <c r="X73" s="12">
        <v>1</v>
      </c>
      <c r="Y73" s="12">
        <v>1</v>
      </c>
      <c r="Z73" s="3"/>
      <c r="AA73" s="12">
        <v>1</v>
      </c>
      <c r="AB73" s="3"/>
      <c r="AC73" s="4">
        <v>0</v>
      </c>
      <c r="AD73" s="4">
        <v>0</v>
      </c>
      <c r="AE73" s="5">
        <v>1</v>
      </c>
      <c r="AF73" s="4">
        <v>0</v>
      </c>
      <c r="AG73" s="5">
        <v>1</v>
      </c>
      <c r="AH73" s="5">
        <v>1</v>
      </c>
      <c r="AI73" s="5">
        <v>1</v>
      </c>
      <c r="AJ73" s="4">
        <v>0</v>
      </c>
      <c r="AK73" s="3"/>
      <c r="AL73" s="4">
        <v>0</v>
      </c>
      <c r="AM73" s="5">
        <v>1</v>
      </c>
      <c r="AN73" s="5">
        <v>1</v>
      </c>
      <c r="AO73" s="5">
        <v>1</v>
      </c>
      <c r="AP73" s="5">
        <v>1</v>
      </c>
      <c r="AQ73" s="3">
        <v>1</v>
      </c>
      <c r="AR73" s="3">
        <v>1</v>
      </c>
      <c r="AS73" s="3">
        <v>1</v>
      </c>
      <c r="AT73" s="3">
        <v>1</v>
      </c>
      <c r="AU73" s="15" t="s">
        <v>165</v>
      </c>
      <c r="AV73" s="15" t="s">
        <v>165</v>
      </c>
      <c r="AW73" s="15" t="s">
        <v>165</v>
      </c>
      <c r="AX73" s="15" t="s">
        <v>165</v>
      </c>
      <c r="AY73" s="15" t="s">
        <v>165</v>
      </c>
      <c r="AZ73" s="15" t="s">
        <v>165</v>
      </c>
      <c r="BA73" s="15" t="s">
        <v>165</v>
      </c>
      <c r="BB73" s="15" t="s">
        <v>165</v>
      </c>
      <c r="BC73" s="15" t="s">
        <v>165</v>
      </c>
      <c r="BD73" s="15" t="s">
        <v>165</v>
      </c>
      <c r="BE73" s="2" t="str">
        <f t="shared" si="5"/>
        <v>SONCIN</v>
      </c>
    </row>
    <row r="74" spans="1:57">
      <c r="A74" s="8">
        <f t="shared" si="6"/>
        <v>0.67272727272727273</v>
      </c>
      <c r="B74" s="2">
        <f t="shared" si="7"/>
        <v>37</v>
      </c>
      <c r="D74" s="12" t="s">
        <v>157</v>
      </c>
      <c r="E74" s="12" t="s">
        <v>151</v>
      </c>
      <c r="F74" s="12"/>
      <c r="G74" s="12">
        <v>1</v>
      </c>
      <c r="H74" s="12"/>
      <c r="I74" s="12">
        <v>1</v>
      </c>
      <c r="J74" s="12">
        <v>1</v>
      </c>
      <c r="K74" s="12">
        <v>1</v>
      </c>
      <c r="L74" s="12">
        <v>1</v>
      </c>
      <c r="M74" s="12">
        <v>1</v>
      </c>
      <c r="N74" s="12">
        <v>1</v>
      </c>
      <c r="O74" s="12">
        <v>1</v>
      </c>
      <c r="P74" s="12">
        <v>1</v>
      </c>
      <c r="Q74" s="12">
        <v>1</v>
      </c>
      <c r="R74" s="12">
        <v>1</v>
      </c>
      <c r="S74" s="12">
        <v>1</v>
      </c>
      <c r="T74" s="12">
        <v>1</v>
      </c>
      <c r="U74" s="12">
        <v>1</v>
      </c>
      <c r="V74" s="12"/>
      <c r="W74" s="3">
        <v>1</v>
      </c>
      <c r="X74" s="12"/>
      <c r="Y74" s="12">
        <v>1</v>
      </c>
      <c r="Z74" s="3">
        <v>1</v>
      </c>
      <c r="AA74" s="12">
        <v>1</v>
      </c>
      <c r="AB74" s="3">
        <v>1</v>
      </c>
      <c r="AC74" s="5">
        <v>1</v>
      </c>
      <c r="AD74" s="5">
        <v>1</v>
      </c>
      <c r="AE74" s="5">
        <v>1</v>
      </c>
      <c r="AF74" s="5">
        <v>1</v>
      </c>
      <c r="AG74" s="5">
        <v>1</v>
      </c>
      <c r="AH74" s="5">
        <v>1</v>
      </c>
      <c r="AI74" s="5">
        <v>1</v>
      </c>
      <c r="AJ74" s="5">
        <v>1</v>
      </c>
      <c r="AK74" s="3">
        <v>1</v>
      </c>
      <c r="AL74" s="5">
        <v>1</v>
      </c>
      <c r="AM74" s="5">
        <v>1</v>
      </c>
      <c r="AN74" s="5">
        <v>1</v>
      </c>
      <c r="AO74" s="5">
        <v>1</v>
      </c>
      <c r="AP74" s="5">
        <v>1</v>
      </c>
      <c r="AQ74" s="3">
        <v>1</v>
      </c>
      <c r="AR74" s="3">
        <v>1</v>
      </c>
      <c r="AS74" s="3">
        <v>1</v>
      </c>
      <c r="AT74" s="3">
        <v>1</v>
      </c>
      <c r="AU74" s="15" t="s">
        <v>165</v>
      </c>
      <c r="AV74" s="15" t="s">
        <v>165</v>
      </c>
      <c r="AW74" s="15" t="s">
        <v>165</v>
      </c>
      <c r="AX74" s="15" t="s">
        <v>165</v>
      </c>
      <c r="AY74" s="15" t="s">
        <v>165</v>
      </c>
      <c r="AZ74" s="15" t="s">
        <v>165</v>
      </c>
      <c r="BA74" s="15" t="s">
        <v>165</v>
      </c>
      <c r="BB74" s="15" t="s">
        <v>165</v>
      </c>
      <c r="BC74" s="15" t="s">
        <v>165</v>
      </c>
      <c r="BD74" s="15" t="s">
        <v>165</v>
      </c>
      <c r="BE74" s="2" t="str">
        <f t="shared" si="5"/>
        <v>STASKOVA</v>
      </c>
    </row>
    <row r="75" spans="1:57">
      <c r="A75" s="8">
        <f t="shared" si="6"/>
        <v>0.58181818181818179</v>
      </c>
      <c r="B75" s="2">
        <f t="shared" si="7"/>
        <v>32</v>
      </c>
      <c r="D75" s="12" t="s">
        <v>176</v>
      </c>
      <c r="E75" s="12" t="s">
        <v>37</v>
      </c>
      <c r="F75" s="12">
        <v>1</v>
      </c>
      <c r="G75" s="12">
        <v>1</v>
      </c>
      <c r="H75" s="12">
        <v>1</v>
      </c>
      <c r="I75" s="12">
        <v>1</v>
      </c>
      <c r="J75" s="12"/>
      <c r="K75" s="12"/>
      <c r="L75" s="12"/>
      <c r="M75" s="12">
        <v>1</v>
      </c>
      <c r="N75" s="12">
        <v>1</v>
      </c>
      <c r="O75" s="12">
        <v>1</v>
      </c>
      <c r="P75" s="12">
        <v>1</v>
      </c>
      <c r="Q75" s="12">
        <v>1</v>
      </c>
      <c r="R75" s="12">
        <v>1</v>
      </c>
      <c r="S75" s="12">
        <v>1</v>
      </c>
      <c r="T75" s="12">
        <v>1</v>
      </c>
      <c r="U75" s="12"/>
      <c r="V75" s="12">
        <v>5</v>
      </c>
      <c r="W75" s="3">
        <v>1</v>
      </c>
      <c r="X75" s="12">
        <v>1</v>
      </c>
      <c r="Y75" s="12">
        <v>1</v>
      </c>
      <c r="Z75" s="3">
        <v>1</v>
      </c>
      <c r="AA75" s="12">
        <v>1</v>
      </c>
      <c r="AB75" s="3"/>
      <c r="AC75" s="5">
        <v>1</v>
      </c>
      <c r="AD75" s="4">
        <v>0</v>
      </c>
      <c r="AE75" s="5">
        <v>1</v>
      </c>
      <c r="AF75" s="5">
        <v>1</v>
      </c>
      <c r="AG75" s="5">
        <v>1</v>
      </c>
      <c r="AH75" s="5">
        <v>1</v>
      </c>
      <c r="AI75" s="5">
        <v>1</v>
      </c>
      <c r="AJ75" s="5">
        <v>1</v>
      </c>
      <c r="AK75" s="3"/>
      <c r="AL75" s="4">
        <v>0</v>
      </c>
      <c r="AM75" s="5">
        <v>1</v>
      </c>
      <c r="AN75" s="5">
        <v>1</v>
      </c>
      <c r="AO75" s="5">
        <v>1</v>
      </c>
      <c r="AP75" s="15" t="s">
        <v>165</v>
      </c>
      <c r="AQ75" s="15" t="s">
        <v>165</v>
      </c>
      <c r="AR75" s="15" t="s">
        <v>165</v>
      </c>
      <c r="AS75" s="15" t="s">
        <v>165</v>
      </c>
      <c r="AT75" s="15" t="s">
        <v>165</v>
      </c>
      <c r="AU75" s="15" t="s">
        <v>165</v>
      </c>
      <c r="AV75" s="15" t="s">
        <v>165</v>
      </c>
      <c r="AW75" s="15" t="s">
        <v>165</v>
      </c>
      <c r="AX75" s="15" t="s">
        <v>165</v>
      </c>
      <c r="AY75" s="15" t="s">
        <v>165</v>
      </c>
      <c r="AZ75" s="15" t="s">
        <v>165</v>
      </c>
      <c r="BA75" s="15" t="s">
        <v>165</v>
      </c>
      <c r="BB75" s="15" t="s">
        <v>165</v>
      </c>
      <c r="BC75" s="15" t="s">
        <v>165</v>
      </c>
      <c r="BD75" s="15" t="s">
        <v>165</v>
      </c>
      <c r="BE75" s="2" t="str">
        <f t="shared" si="5"/>
        <v>TAGLIAFICO</v>
      </c>
    </row>
    <row r="76" spans="1:57">
      <c r="A76" s="8">
        <f t="shared" si="6"/>
        <v>0.69090909090909092</v>
      </c>
      <c r="B76" s="2">
        <f t="shared" si="7"/>
        <v>38</v>
      </c>
      <c r="D76" s="2" t="s">
        <v>113</v>
      </c>
      <c r="E76" s="12" t="s">
        <v>35</v>
      </c>
      <c r="F76" s="12">
        <v>1</v>
      </c>
      <c r="G76" s="12">
        <v>1</v>
      </c>
      <c r="H76" s="12"/>
      <c r="I76" s="12"/>
      <c r="J76" s="12">
        <v>1</v>
      </c>
      <c r="K76" s="12"/>
      <c r="L76" s="12">
        <v>1</v>
      </c>
      <c r="M76" s="12">
        <v>1</v>
      </c>
      <c r="N76" s="12">
        <v>1</v>
      </c>
      <c r="O76" s="12">
        <v>1</v>
      </c>
      <c r="P76" s="12"/>
      <c r="Q76" s="12">
        <v>1</v>
      </c>
      <c r="R76" s="12">
        <v>1</v>
      </c>
      <c r="S76" s="12"/>
      <c r="T76" s="12">
        <v>1</v>
      </c>
      <c r="U76" s="12"/>
      <c r="V76" s="12"/>
      <c r="W76" s="3">
        <v>1</v>
      </c>
      <c r="X76" s="12">
        <v>1</v>
      </c>
      <c r="Y76" s="12">
        <v>1</v>
      </c>
      <c r="Z76" s="3">
        <v>1</v>
      </c>
      <c r="AA76" s="12">
        <v>1</v>
      </c>
      <c r="AB76" s="3">
        <v>1</v>
      </c>
      <c r="AC76" s="5">
        <v>1</v>
      </c>
      <c r="AD76" s="5">
        <v>1</v>
      </c>
      <c r="AE76" s="5">
        <v>1</v>
      </c>
      <c r="AF76" s="5">
        <v>1</v>
      </c>
      <c r="AG76" s="5">
        <v>1</v>
      </c>
      <c r="AH76" s="5">
        <v>1</v>
      </c>
      <c r="AI76" s="5">
        <v>1</v>
      </c>
      <c r="AJ76" s="5">
        <v>1</v>
      </c>
      <c r="AK76" s="3">
        <v>1</v>
      </c>
      <c r="AL76" s="5">
        <v>1</v>
      </c>
      <c r="AM76" s="5">
        <v>1</v>
      </c>
      <c r="AN76" s="5">
        <v>1</v>
      </c>
      <c r="AO76" s="5">
        <v>1</v>
      </c>
      <c r="AP76" s="5">
        <v>1</v>
      </c>
      <c r="AQ76" s="5"/>
      <c r="AR76" s="5"/>
      <c r="AS76" s="5"/>
      <c r="AT76" s="5"/>
      <c r="AU76" s="5">
        <v>1</v>
      </c>
      <c r="AV76" s="5">
        <v>1</v>
      </c>
      <c r="AW76" s="5">
        <v>1</v>
      </c>
      <c r="AX76" s="5">
        <v>1</v>
      </c>
      <c r="AY76" s="5">
        <v>1</v>
      </c>
      <c r="AZ76" s="5">
        <v>1</v>
      </c>
      <c r="BA76" s="5">
        <v>1</v>
      </c>
      <c r="BB76" s="4">
        <v>0</v>
      </c>
      <c r="BC76" s="5">
        <v>1</v>
      </c>
      <c r="BD76" s="4">
        <v>0</v>
      </c>
      <c r="BE76" s="2" t="str">
        <f t="shared" si="5"/>
        <v>TALLARIDA</v>
      </c>
    </row>
    <row r="77" spans="1:57">
      <c r="A77" s="8">
        <f t="shared" si="6"/>
        <v>0.98181818181818181</v>
      </c>
      <c r="B77" s="2">
        <f t="shared" si="7"/>
        <v>54</v>
      </c>
      <c r="D77" s="12" t="s">
        <v>115</v>
      </c>
      <c r="E77" s="12" t="s">
        <v>2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  <c r="K77" s="12">
        <v>1</v>
      </c>
      <c r="L77" s="12">
        <v>1</v>
      </c>
      <c r="M77" s="12">
        <v>1</v>
      </c>
      <c r="N77" s="12">
        <v>1</v>
      </c>
      <c r="O77" s="12">
        <v>1</v>
      </c>
      <c r="P77" s="12">
        <v>1</v>
      </c>
      <c r="Q77" s="12">
        <v>1</v>
      </c>
      <c r="R77" s="12">
        <v>1</v>
      </c>
      <c r="S77" s="12">
        <v>1</v>
      </c>
      <c r="T77" s="12">
        <v>1</v>
      </c>
      <c r="U77" s="12">
        <v>1</v>
      </c>
      <c r="V77" s="12">
        <v>5</v>
      </c>
      <c r="W77" s="3">
        <v>1</v>
      </c>
      <c r="X77" s="12">
        <v>1</v>
      </c>
      <c r="Y77" s="12">
        <v>1</v>
      </c>
      <c r="Z77" s="3">
        <v>1</v>
      </c>
      <c r="AA77" s="12">
        <v>1</v>
      </c>
      <c r="AB77" s="3">
        <v>1</v>
      </c>
      <c r="AC77" s="5">
        <v>1</v>
      </c>
      <c r="AD77" s="5">
        <v>1</v>
      </c>
      <c r="AE77" s="5">
        <v>1</v>
      </c>
      <c r="AF77" s="5">
        <v>1</v>
      </c>
      <c r="AG77" s="5">
        <v>1</v>
      </c>
      <c r="AH77" s="5">
        <v>1</v>
      </c>
      <c r="AI77" s="4">
        <v>0</v>
      </c>
      <c r="AJ77" s="5">
        <v>1</v>
      </c>
      <c r="AK77" s="3">
        <v>1</v>
      </c>
      <c r="AL77" s="5">
        <v>1</v>
      </c>
      <c r="AM77" s="5">
        <v>1</v>
      </c>
      <c r="AN77" s="5">
        <v>1</v>
      </c>
      <c r="AO77" s="5">
        <v>1</v>
      </c>
      <c r="AP77" s="5">
        <v>1</v>
      </c>
      <c r="AQ77" s="5">
        <v>1</v>
      </c>
      <c r="AR77" s="5">
        <v>1</v>
      </c>
      <c r="AS77" s="5">
        <v>1</v>
      </c>
      <c r="AT77" s="5">
        <v>1</v>
      </c>
      <c r="AU77" s="5">
        <v>1</v>
      </c>
      <c r="AV77" s="5">
        <v>1</v>
      </c>
      <c r="AW77" s="5">
        <v>1</v>
      </c>
      <c r="AX77" s="5">
        <v>1</v>
      </c>
      <c r="AY77" s="5">
        <v>1</v>
      </c>
      <c r="AZ77" s="5">
        <v>1</v>
      </c>
      <c r="BA77" s="5">
        <v>1</v>
      </c>
      <c r="BB77" s="5">
        <v>1</v>
      </c>
      <c r="BC77" s="5">
        <v>1</v>
      </c>
      <c r="BD77" s="5">
        <v>1</v>
      </c>
      <c r="BE77" s="2" t="str">
        <f t="shared" si="5"/>
        <v>TIROTTA</v>
      </c>
    </row>
    <row r="78" spans="1:57">
      <c r="A78" s="8">
        <f t="shared" si="6"/>
        <v>0.27272727272727271</v>
      </c>
      <c r="B78" s="2">
        <f t="shared" si="7"/>
        <v>15</v>
      </c>
      <c r="C78" s="3"/>
      <c r="D78" s="12" t="s">
        <v>169</v>
      </c>
      <c r="E78" s="12" t="s">
        <v>57</v>
      </c>
      <c r="F78" s="12">
        <v>1</v>
      </c>
      <c r="G78" s="12"/>
      <c r="H78" s="12"/>
      <c r="I78" s="12"/>
      <c r="J78" s="12">
        <v>1</v>
      </c>
      <c r="K78" s="12"/>
      <c r="L78" s="12"/>
      <c r="M78" s="12"/>
      <c r="N78" s="12"/>
      <c r="O78" s="12">
        <v>1</v>
      </c>
      <c r="P78" s="12"/>
      <c r="Q78" s="12">
        <v>1</v>
      </c>
      <c r="R78" s="12"/>
      <c r="S78" s="12"/>
      <c r="T78" s="12"/>
      <c r="U78" s="12"/>
      <c r="V78" s="12"/>
      <c r="W78" s="3"/>
      <c r="X78" s="12"/>
      <c r="Y78" s="4">
        <v>0</v>
      </c>
      <c r="Z78" s="3">
        <v>1</v>
      </c>
      <c r="AA78" s="12">
        <v>1</v>
      </c>
      <c r="AB78" s="3"/>
      <c r="AC78" s="5">
        <v>1</v>
      </c>
      <c r="AD78" s="4">
        <v>0</v>
      </c>
      <c r="AE78" s="5">
        <v>1</v>
      </c>
      <c r="AF78" s="4">
        <v>0</v>
      </c>
      <c r="AG78" s="4">
        <v>0</v>
      </c>
      <c r="AH78" s="5">
        <v>1</v>
      </c>
      <c r="AI78" s="4">
        <v>0</v>
      </c>
      <c r="AJ78" s="4">
        <v>0</v>
      </c>
      <c r="AK78" s="3"/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5">
        <v>1</v>
      </c>
      <c r="AV78" s="5">
        <v>1</v>
      </c>
      <c r="AW78" s="4">
        <v>0</v>
      </c>
      <c r="AX78" s="4">
        <v>0</v>
      </c>
      <c r="AY78" s="5">
        <v>1</v>
      </c>
      <c r="AZ78" s="5">
        <v>1</v>
      </c>
      <c r="BA78" s="4">
        <v>0</v>
      </c>
      <c r="BB78" s="5">
        <v>1</v>
      </c>
      <c r="BC78" s="5">
        <v>1</v>
      </c>
      <c r="BD78" s="4">
        <v>0</v>
      </c>
      <c r="BE78" s="2" t="str">
        <f t="shared" si="5"/>
        <v>TRUEBA</v>
      </c>
    </row>
    <row r="79" spans="1:57">
      <c r="A79" s="8">
        <f t="shared" si="6"/>
        <v>0.47272727272727272</v>
      </c>
      <c r="B79" s="2">
        <f t="shared" si="7"/>
        <v>26</v>
      </c>
      <c r="D79" s="12" t="s">
        <v>116</v>
      </c>
      <c r="E79" s="12" t="s">
        <v>36</v>
      </c>
      <c r="F79" s="12">
        <v>1</v>
      </c>
      <c r="G79" s="12">
        <v>1</v>
      </c>
      <c r="H79" s="12"/>
      <c r="I79" s="12"/>
      <c r="J79" s="12">
        <v>1</v>
      </c>
      <c r="K79" s="12"/>
      <c r="L79" s="12">
        <v>1</v>
      </c>
      <c r="M79" s="12">
        <v>1</v>
      </c>
      <c r="N79" s="12"/>
      <c r="O79" s="12">
        <v>1</v>
      </c>
      <c r="P79" s="12"/>
      <c r="Q79" s="12"/>
      <c r="R79" s="12"/>
      <c r="S79" s="12"/>
      <c r="T79" s="12"/>
      <c r="U79" s="12"/>
      <c r="V79" s="12"/>
      <c r="W79" s="3"/>
      <c r="X79" s="12"/>
      <c r="Y79" s="4">
        <v>0</v>
      </c>
      <c r="Z79" s="3">
        <v>1</v>
      </c>
      <c r="AA79" s="12">
        <v>1</v>
      </c>
      <c r="AB79" s="3"/>
      <c r="AC79" s="5">
        <v>1</v>
      </c>
      <c r="AD79" s="5">
        <v>1</v>
      </c>
      <c r="AE79" s="5">
        <v>1</v>
      </c>
      <c r="AF79" s="5">
        <v>1</v>
      </c>
      <c r="AG79" s="5">
        <v>1</v>
      </c>
      <c r="AH79" s="4">
        <v>0</v>
      </c>
      <c r="AI79" s="5">
        <v>1</v>
      </c>
      <c r="AJ79" s="4">
        <v>0</v>
      </c>
      <c r="AK79" s="3">
        <v>1</v>
      </c>
      <c r="AL79" s="5">
        <v>1</v>
      </c>
      <c r="AM79" s="5">
        <v>1</v>
      </c>
      <c r="AN79" s="5">
        <v>1</v>
      </c>
      <c r="AO79" s="5">
        <v>1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5">
        <v>1</v>
      </c>
      <c r="AV79" s="5">
        <v>1</v>
      </c>
      <c r="AW79" s="4">
        <v>0</v>
      </c>
      <c r="AX79" s="5">
        <v>1</v>
      </c>
      <c r="AY79" s="5">
        <v>1</v>
      </c>
      <c r="AZ79" s="5">
        <v>1</v>
      </c>
      <c r="BA79" s="5">
        <v>1</v>
      </c>
      <c r="BB79" s="5">
        <v>1</v>
      </c>
      <c r="BC79" s="4">
        <v>0</v>
      </c>
      <c r="BD79" s="4">
        <v>0</v>
      </c>
      <c r="BE79" s="2" t="str">
        <f t="shared" si="5"/>
        <v>USSELLO</v>
      </c>
    </row>
    <row r="80" spans="1:57">
      <c r="A80" s="8">
        <f t="shared" si="6"/>
        <v>0.70909090909090911</v>
      </c>
      <c r="B80" s="2">
        <f t="shared" si="7"/>
        <v>39</v>
      </c>
      <c r="D80" s="12" t="s">
        <v>117</v>
      </c>
      <c r="E80" s="12" t="s">
        <v>38</v>
      </c>
      <c r="F80" s="12">
        <v>1</v>
      </c>
      <c r="G80" s="12">
        <v>1</v>
      </c>
      <c r="H80" s="12"/>
      <c r="I80" s="12"/>
      <c r="J80" s="12">
        <v>1</v>
      </c>
      <c r="K80" s="12">
        <v>1</v>
      </c>
      <c r="L80" s="12">
        <v>1</v>
      </c>
      <c r="M80" s="12">
        <v>1</v>
      </c>
      <c r="N80" s="12">
        <v>1</v>
      </c>
      <c r="O80" s="12">
        <v>1</v>
      </c>
      <c r="P80" s="12">
        <v>1</v>
      </c>
      <c r="Q80" s="12">
        <v>1</v>
      </c>
      <c r="R80" s="12">
        <v>1</v>
      </c>
      <c r="S80" s="12">
        <v>1</v>
      </c>
      <c r="T80" s="12"/>
      <c r="U80" s="12"/>
      <c r="V80" s="12"/>
      <c r="W80" s="3"/>
      <c r="X80" s="12">
        <v>1</v>
      </c>
      <c r="Y80" s="12">
        <v>1</v>
      </c>
      <c r="Z80" s="3">
        <v>1</v>
      </c>
      <c r="AA80" s="12">
        <v>1</v>
      </c>
      <c r="AB80" s="3">
        <v>1</v>
      </c>
      <c r="AC80" s="5">
        <v>1</v>
      </c>
      <c r="AD80" s="5">
        <v>1</v>
      </c>
      <c r="AE80" s="5">
        <v>1</v>
      </c>
      <c r="AF80" s="5">
        <v>1</v>
      </c>
      <c r="AG80" s="5">
        <v>1</v>
      </c>
      <c r="AH80" s="5">
        <v>1</v>
      </c>
      <c r="AI80" s="5">
        <v>1</v>
      </c>
      <c r="AJ80" s="5">
        <v>1</v>
      </c>
      <c r="AK80" s="14">
        <v>1</v>
      </c>
      <c r="AL80" s="4">
        <v>0</v>
      </c>
      <c r="AM80" s="5">
        <v>1</v>
      </c>
      <c r="AN80" s="5">
        <v>1</v>
      </c>
      <c r="AO80" s="4">
        <v>0</v>
      </c>
      <c r="AP80" s="5">
        <v>1</v>
      </c>
      <c r="AQ80" s="5"/>
      <c r="AR80" s="5"/>
      <c r="AS80" s="5"/>
      <c r="AT80" s="5"/>
      <c r="AU80" s="5">
        <v>1</v>
      </c>
      <c r="AV80" s="5">
        <v>1</v>
      </c>
      <c r="AW80" s="5">
        <v>1</v>
      </c>
      <c r="AX80" s="5">
        <v>1</v>
      </c>
      <c r="AY80" s="5">
        <v>1</v>
      </c>
      <c r="AZ80" s="5">
        <v>1</v>
      </c>
      <c r="BA80" s="5">
        <v>1</v>
      </c>
      <c r="BB80" s="5">
        <v>1</v>
      </c>
      <c r="BC80" s="5">
        <v>1</v>
      </c>
      <c r="BD80" s="5">
        <v>1</v>
      </c>
      <c r="BE80" s="2" t="str">
        <f t="shared" ref="BE80:BE84" si="8">+D80</f>
        <v>VARNI</v>
      </c>
    </row>
    <row r="81" spans="1:57">
      <c r="A81" s="8">
        <f t="shared" si="6"/>
        <v>0.72727272727272729</v>
      </c>
      <c r="B81" s="2">
        <f t="shared" si="7"/>
        <v>40</v>
      </c>
      <c r="D81" s="12" t="s">
        <v>118</v>
      </c>
      <c r="E81" s="12" t="s">
        <v>37</v>
      </c>
      <c r="F81" s="12">
        <v>1</v>
      </c>
      <c r="G81" s="12">
        <v>1</v>
      </c>
      <c r="H81" s="12">
        <v>1</v>
      </c>
      <c r="I81" s="12">
        <v>1</v>
      </c>
      <c r="J81" s="12">
        <v>1</v>
      </c>
      <c r="K81" s="12"/>
      <c r="L81" s="12">
        <v>1</v>
      </c>
      <c r="M81" s="12">
        <v>1</v>
      </c>
      <c r="N81" s="12">
        <v>1</v>
      </c>
      <c r="O81" s="12">
        <v>1</v>
      </c>
      <c r="P81" s="12">
        <v>1</v>
      </c>
      <c r="Q81" s="12">
        <v>1</v>
      </c>
      <c r="R81" s="12">
        <v>1</v>
      </c>
      <c r="S81" s="12">
        <v>1</v>
      </c>
      <c r="T81" s="12">
        <v>1</v>
      </c>
      <c r="U81" s="12"/>
      <c r="V81" s="12"/>
      <c r="W81" s="3">
        <v>1</v>
      </c>
      <c r="X81" s="12">
        <v>1</v>
      </c>
      <c r="Y81" s="12">
        <v>1</v>
      </c>
      <c r="Z81" s="3">
        <v>1</v>
      </c>
      <c r="AA81" s="12">
        <v>1</v>
      </c>
      <c r="AB81" s="3"/>
      <c r="AC81" s="5">
        <v>1</v>
      </c>
      <c r="AD81" s="5">
        <v>1</v>
      </c>
      <c r="AE81" s="5">
        <v>1</v>
      </c>
      <c r="AF81" s="5">
        <v>1</v>
      </c>
      <c r="AG81" s="5">
        <v>1</v>
      </c>
      <c r="AH81" s="5">
        <v>1</v>
      </c>
      <c r="AI81" s="5">
        <v>1</v>
      </c>
      <c r="AJ81" s="5">
        <v>1</v>
      </c>
      <c r="AK81" s="3"/>
      <c r="AL81" s="4">
        <v>0</v>
      </c>
      <c r="AM81" s="5">
        <v>1</v>
      </c>
      <c r="AN81" s="5">
        <v>1</v>
      </c>
      <c r="AO81" s="5">
        <v>1</v>
      </c>
      <c r="AP81" s="5">
        <v>1</v>
      </c>
      <c r="AQ81" s="5"/>
      <c r="AR81" s="5"/>
      <c r="AS81" s="5"/>
      <c r="AT81" s="5"/>
      <c r="AU81" s="5">
        <v>1</v>
      </c>
      <c r="AV81" s="5">
        <v>1</v>
      </c>
      <c r="AW81" s="5">
        <v>1</v>
      </c>
      <c r="AX81" s="5">
        <v>1</v>
      </c>
      <c r="AY81" s="5">
        <v>1</v>
      </c>
      <c r="AZ81" s="5">
        <v>1</v>
      </c>
      <c r="BA81" s="5">
        <v>1</v>
      </c>
      <c r="BB81" s="5">
        <v>1</v>
      </c>
      <c r="BC81" s="5">
        <v>1</v>
      </c>
      <c r="BD81" s="4"/>
      <c r="BE81" s="2" t="str">
        <f t="shared" si="8"/>
        <v>VARRIALE</v>
      </c>
    </row>
    <row r="82" spans="1:57">
      <c r="A82" s="8">
        <f t="shared" si="6"/>
        <v>9.0909090909090912E-2</v>
      </c>
      <c r="B82" s="2">
        <f t="shared" si="7"/>
        <v>5</v>
      </c>
      <c r="C82" s="3"/>
      <c r="D82" s="12" t="s">
        <v>119</v>
      </c>
      <c r="E82" s="12" t="s">
        <v>163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3">
        <v>1</v>
      </c>
      <c r="X82" s="12"/>
      <c r="Y82" s="4">
        <v>0</v>
      </c>
      <c r="Z82" s="3"/>
      <c r="AA82" s="12"/>
      <c r="AB82" s="3"/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3">
        <v>1</v>
      </c>
      <c r="AL82" s="4">
        <v>0</v>
      </c>
      <c r="AM82" s="4">
        <v>0</v>
      </c>
      <c r="AN82" s="4">
        <v>0</v>
      </c>
      <c r="AO82" s="5">
        <v>1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5">
        <v>1</v>
      </c>
      <c r="AW82" s="5">
        <v>1</v>
      </c>
      <c r="AX82" s="4">
        <v>0</v>
      </c>
      <c r="AY82" s="4">
        <v>0</v>
      </c>
      <c r="AZ82" s="5"/>
      <c r="BA82" s="4">
        <v>0</v>
      </c>
      <c r="BB82" s="4">
        <v>0</v>
      </c>
      <c r="BC82" s="4">
        <v>0</v>
      </c>
      <c r="BD82" s="5"/>
      <c r="BE82" s="2" t="str">
        <f t="shared" si="8"/>
        <v>VENTOSO</v>
      </c>
    </row>
    <row r="83" spans="1:57">
      <c r="A83" s="8">
        <f t="shared" si="6"/>
        <v>0.63636363636363635</v>
      </c>
      <c r="B83" s="2">
        <f t="shared" si="7"/>
        <v>35</v>
      </c>
      <c r="D83" s="2" t="s">
        <v>121</v>
      </c>
      <c r="E83" s="12" t="s">
        <v>35</v>
      </c>
      <c r="F83" s="12">
        <v>1</v>
      </c>
      <c r="G83" s="12">
        <v>1</v>
      </c>
      <c r="H83" s="12">
        <v>1</v>
      </c>
      <c r="I83" s="12">
        <v>1</v>
      </c>
      <c r="J83" s="12">
        <v>1</v>
      </c>
      <c r="K83" s="12"/>
      <c r="L83" s="12"/>
      <c r="M83" s="12">
        <v>1</v>
      </c>
      <c r="N83" s="12">
        <v>1</v>
      </c>
      <c r="O83" s="12"/>
      <c r="P83" s="12">
        <v>1</v>
      </c>
      <c r="Q83" s="12">
        <v>1</v>
      </c>
      <c r="R83" s="12">
        <v>1</v>
      </c>
      <c r="S83" s="12"/>
      <c r="T83" s="12">
        <v>1</v>
      </c>
      <c r="U83" s="12"/>
      <c r="V83" s="12"/>
      <c r="W83" s="3">
        <v>1</v>
      </c>
      <c r="X83" s="12"/>
      <c r="Y83" s="12">
        <v>1</v>
      </c>
      <c r="Z83" s="3">
        <v>1</v>
      </c>
      <c r="AA83" s="12">
        <v>1</v>
      </c>
      <c r="AB83" s="3">
        <v>1</v>
      </c>
      <c r="AC83" s="5">
        <v>1</v>
      </c>
      <c r="AD83" s="5">
        <v>1</v>
      </c>
      <c r="AE83" s="5">
        <v>1</v>
      </c>
      <c r="AF83" s="4">
        <v>0</v>
      </c>
      <c r="AG83" s="5">
        <v>1</v>
      </c>
      <c r="AH83" s="5">
        <v>1</v>
      </c>
      <c r="AI83" s="5">
        <v>1</v>
      </c>
      <c r="AJ83" s="5">
        <v>1</v>
      </c>
      <c r="AK83" s="3">
        <v>1</v>
      </c>
      <c r="AL83" s="4">
        <v>0</v>
      </c>
      <c r="AM83" s="4">
        <v>0</v>
      </c>
      <c r="AN83" s="4">
        <v>0</v>
      </c>
      <c r="AO83" s="5">
        <v>1</v>
      </c>
      <c r="AP83" s="5">
        <v>1</v>
      </c>
      <c r="AQ83" s="3">
        <v>1</v>
      </c>
      <c r="AR83" s="3">
        <v>1</v>
      </c>
      <c r="AS83" s="3">
        <v>1</v>
      </c>
      <c r="AT83" s="3">
        <v>1</v>
      </c>
      <c r="AU83" s="5">
        <v>1</v>
      </c>
      <c r="AV83" s="5">
        <v>1</v>
      </c>
      <c r="AW83" s="5">
        <v>1</v>
      </c>
      <c r="AX83" s="5">
        <v>1</v>
      </c>
      <c r="AY83" s="5">
        <v>1</v>
      </c>
      <c r="AZ83" s="3"/>
      <c r="BA83" s="3"/>
      <c r="BB83" s="3"/>
      <c r="BC83" s="3"/>
      <c r="BD83" s="3"/>
      <c r="BE83" s="2" t="str">
        <f t="shared" si="8"/>
        <v>ZANIN</v>
      </c>
    </row>
    <row r="84" spans="1:57">
      <c r="A84" s="8">
        <f t="shared" si="6"/>
        <v>0.14545454545454545</v>
      </c>
      <c r="B84" s="2">
        <f t="shared" si="7"/>
        <v>8</v>
      </c>
      <c r="D84" s="12" t="s">
        <v>121</v>
      </c>
      <c r="E84" s="12" t="s">
        <v>188</v>
      </c>
      <c r="F84" s="12">
        <v>1</v>
      </c>
      <c r="G84" s="12">
        <v>1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>
        <v>1</v>
      </c>
      <c r="U84" s="12"/>
      <c r="V84" s="12">
        <v>3</v>
      </c>
      <c r="W84" s="3"/>
      <c r="X84" s="12"/>
      <c r="Y84" s="12">
        <v>0</v>
      </c>
      <c r="Z84" s="3"/>
      <c r="AA84" s="12"/>
      <c r="AB84" s="3"/>
      <c r="AC84" s="4">
        <v>0</v>
      </c>
      <c r="AD84" s="4">
        <v>0</v>
      </c>
      <c r="AE84" s="4">
        <v>0</v>
      </c>
      <c r="AF84" s="4">
        <v>0</v>
      </c>
      <c r="AG84" s="5">
        <v>1</v>
      </c>
      <c r="AH84" s="5">
        <v>1</v>
      </c>
      <c r="AI84" s="15" t="s">
        <v>165</v>
      </c>
      <c r="AJ84" s="15" t="s">
        <v>165</v>
      </c>
      <c r="AK84" s="3"/>
      <c r="AL84" s="15" t="s">
        <v>165</v>
      </c>
      <c r="AM84" s="15" t="s">
        <v>165</v>
      </c>
      <c r="AN84" s="15" t="s">
        <v>165</v>
      </c>
      <c r="AO84" s="15" t="s">
        <v>165</v>
      </c>
      <c r="AP84" s="15" t="s">
        <v>165</v>
      </c>
      <c r="AQ84" s="15" t="s">
        <v>165</v>
      </c>
      <c r="AR84" s="15" t="s">
        <v>165</v>
      </c>
      <c r="AS84" s="15" t="s">
        <v>165</v>
      </c>
      <c r="AT84" s="15" t="s">
        <v>165</v>
      </c>
      <c r="AU84" s="15" t="s">
        <v>165</v>
      </c>
      <c r="AV84" s="15" t="s">
        <v>165</v>
      </c>
      <c r="AW84" s="15" t="s">
        <v>165</v>
      </c>
      <c r="AX84" s="15" t="s">
        <v>165</v>
      </c>
      <c r="AY84" s="15" t="s">
        <v>165</v>
      </c>
      <c r="AZ84" s="15" t="s">
        <v>165</v>
      </c>
      <c r="BA84" s="15" t="s">
        <v>165</v>
      </c>
      <c r="BB84" s="15" t="s">
        <v>165</v>
      </c>
      <c r="BC84" s="15" t="s">
        <v>165</v>
      </c>
      <c r="BD84" s="15" t="s">
        <v>165</v>
      </c>
      <c r="BE84" s="2" t="str">
        <f t="shared" si="8"/>
        <v>ZANIN</v>
      </c>
    </row>
    <row r="85" spans="1:57">
      <c r="A85" s="2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3"/>
      <c r="X85" s="12"/>
      <c r="Y85" s="12"/>
      <c r="Z85" s="3"/>
      <c r="AA85" s="12"/>
      <c r="AB85" s="3"/>
      <c r="AC85" s="4"/>
      <c r="AD85" s="4"/>
      <c r="AE85" s="4"/>
      <c r="AF85" s="4"/>
      <c r="AG85" s="5"/>
      <c r="AH85" s="5"/>
      <c r="AI85" s="15"/>
      <c r="AJ85" s="15"/>
      <c r="AK85" s="3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</row>
    <row r="86" spans="1:57">
      <c r="A86" s="12"/>
    </row>
    <row r="87" spans="1:57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H87" s="12"/>
      <c r="AL87" s="12"/>
    </row>
    <row r="88" spans="1:57">
      <c r="D88" s="12"/>
      <c r="R88" s="2">
        <f t="shared" ref="R88:S88" si="9">SUM(R91:R114)</f>
        <v>7</v>
      </c>
      <c r="S88" s="2">
        <f t="shared" si="9"/>
        <v>14</v>
      </c>
      <c r="T88" s="2">
        <f>SUM(T91:T114)</f>
        <v>18</v>
      </c>
      <c r="W88" s="2">
        <f>SUM(W91:W114)</f>
        <v>6</v>
      </c>
      <c r="X88" s="2">
        <f t="shared" ref="X88:AA88" si="10">SUM(X91:X114)</f>
        <v>4</v>
      </c>
      <c r="Y88" s="2">
        <f t="shared" si="10"/>
        <v>7</v>
      </c>
      <c r="Z88" s="2">
        <f t="shared" si="10"/>
        <v>7</v>
      </c>
      <c r="AA88" s="2">
        <f t="shared" si="10"/>
        <v>5</v>
      </c>
      <c r="AB88" s="2">
        <f t="shared" ref="AB88:AE88" si="11">SUM(AB91:AB114)</f>
        <v>4</v>
      </c>
      <c r="AC88" s="2">
        <f>SUM(AC91:AC114)</f>
        <v>9</v>
      </c>
      <c r="AD88" s="2">
        <f t="shared" si="11"/>
        <v>5</v>
      </c>
      <c r="AE88" s="2">
        <f t="shared" si="11"/>
        <v>10</v>
      </c>
      <c r="AF88" s="2">
        <f t="shared" ref="AF88:AH88" si="12">SUM(AF91:AF114)</f>
        <v>4</v>
      </c>
      <c r="AG88" s="2">
        <f t="shared" si="12"/>
        <v>11</v>
      </c>
      <c r="AH88" s="2">
        <f t="shared" si="12"/>
        <v>10</v>
      </c>
      <c r="AI88" s="2">
        <f>SUM(AI91:AI114)</f>
        <v>14</v>
      </c>
      <c r="AJ88" s="2">
        <f t="shared" ref="AJ88:AO88" si="13">SUM(AJ91:AJ114)</f>
        <v>9</v>
      </c>
      <c r="AL88" s="2">
        <f t="shared" si="13"/>
        <v>13</v>
      </c>
      <c r="AM88" s="2">
        <f t="shared" si="13"/>
        <v>16</v>
      </c>
      <c r="AN88" s="2">
        <f t="shared" si="13"/>
        <v>14</v>
      </c>
      <c r="AO88" s="2">
        <f t="shared" si="13"/>
        <v>15</v>
      </c>
      <c r="AX88" s="2">
        <f>SUM(AX89:AX111)</f>
        <v>7</v>
      </c>
      <c r="AY88" s="2">
        <f>SUM(AY89:AY111)</f>
        <v>15</v>
      </c>
      <c r="BE88" s="2">
        <f t="shared" ref="BE88:BE120" si="14">+D88</f>
        <v>0</v>
      </c>
    </row>
    <row r="89" spans="1:57">
      <c r="B89" s="2">
        <f>SUM(AB89:BD89)</f>
        <v>3</v>
      </c>
      <c r="D89" s="3" t="s">
        <v>127</v>
      </c>
      <c r="E89" s="3" t="s">
        <v>6</v>
      </c>
      <c r="F89" s="3"/>
      <c r="G89" s="3"/>
      <c r="H89" s="3"/>
      <c r="I89" s="3"/>
      <c r="J89" s="3">
        <v>1</v>
      </c>
      <c r="K89" s="3">
        <v>1</v>
      </c>
      <c r="L89" s="3">
        <v>1</v>
      </c>
      <c r="M89" s="3">
        <v>1</v>
      </c>
      <c r="N89" s="3">
        <v>1</v>
      </c>
      <c r="O89" s="3">
        <v>1</v>
      </c>
      <c r="P89" s="12"/>
      <c r="Q89" s="12">
        <v>1</v>
      </c>
      <c r="R89" s="12">
        <v>1</v>
      </c>
      <c r="S89" s="12">
        <v>1</v>
      </c>
      <c r="T89" s="12"/>
      <c r="U89" s="12"/>
      <c r="V89" s="12"/>
      <c r="W89" s="12">
        <v>1</v>
      </c>
      <c r="X89" s="12"/>
      <c r="Y89" s="12">
        <v>1</v>
      </c>
      <c r="Z89" s="12">
        <v>1</v>
      </c>
      <c r="AA89" s="12">
        <v>1</v>
      </c>
      <c r="AB89" s="3"/>
      <c r="AC89" s="4">
        <v>0</v>
      </c>
      <c r="AD89" s="4">
        <v>0</v>
      </c>
      <c r="AE89" s="4">
        <v>0</v>
      </c>
      <c r="AF89" s="5">
        <v>1</v>
      </c>
      <c r="AG89" s="5">
        <v>1</v>
      </c>
      <c r="AH89" s="4">
        <v>0</v>
      </c>
      <c r="AI89" s="4">
        <v>0</v>
      </c>
      <c r="AJ89" s="4">
        <v>0</v>
      </c>
      <c r="AK89" s="3"/>
      <c r="AL89" s="12"/>
      <c r="AN89" s="4">
        <v>0</v>
      </c>
      <c r="AO89" s="4">
        <v>0</v>
      </c>
      <c r="AU89" s="2">
        <v>0</v>
      </c>
      <c r="AX89" s="2">
        <v>0</v>
      </c>
      <c r="AY89" s="2">
        <v>1</v>
      </c>
      <c r="BE89" s="2" t="str">
        <f t="shared" si="14"/>
        <v>ALQUIER</v>
      </c>
    </row>
    <row r="90" spans="1:57">
      <c r="D90" s="5" t="s">
        <v>231</v>
      </c>
      <c r="E90" s="5" t="s">
        <v>232</v>
      </c>
      <c r="F90" s="5"/>
      <c r="G90" s="5"/>
      <c r="H90" s="5">
        <v>1</v>
      </c>
      <c r="I90" s="5"/>
      <c r="J90" s="5"/>
      <c r="K90" s="5"/>
      <c r="L90" s="3"/>
      <c r="M90" s="3"/>
      <c r="N90" s="3"/>
      <c r="O90" s="3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3"/>
      <c r="AC90" s="4"/>
      <c r="AD90" s="4"/>
      <c r="AE90" s="4"/>
      <c r="AF90" s="5"/>
      <c r="AG90" s="5"/>
      <c r="AH90" s="4"/>
      <c r="AI90" s="4"/>
      <c r="AJ90" s="4"/>
      <c r="AK90" s="3"/>
      <c r="AL90" s="12"/>
      <c r="AN90" s="4"/>
      <c r="AO90" s="4"/>
    </row>
    <row r="91" spans="1:57">
      <c r="B91" s="2">
        <f t="shared" ref="B91:B111" si="15">SUM(AB91:BD91)</f>
        <v>1</v>
      </c>
      <c r="D91" s="5" t="s">
        <v>128</v>
      </c>
      <c r="E91" s="5" t="s">
        <v>39</v>
      </c>
      <c r="F91" s="5"/>
      <c r="G91" s="5"/>
      <c r="H91" s="5"/>
      <c r="I91" s="5"/>
      <c r="J91" s="5"/>
      <c r="K91" s="5"/>
      <c r="S91" s="5">
        <v>1</v>
      </c>
      <c r="T91" s="5">
        <v>1</v>
      </c>
      <c r="X91" s="5"/>
      <c r="Y91" s="5"/>
      <c r="Z91" s="5"/>
      <c r="AA91" s="5"/>
      <c r="AB91" s="3"/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3"/>
      <c r="AL91" s="5">
        <v>1</v>
      </c>
      <c r="AM91" s="4">
        <v>0</v>
      </c>
      <c r="AN91" s="4">
        <v>0</v>
      </c>
      <c r="AO91" s="4">
        <v>0</v>
      </c>
      <c r="AU91" s="2">
        <v>0</v>
      </c>
      <c r="AX91" s="2">
        <v>0</v>
      </c>
      <c r="AY91" s="2">
        <v>0</v>
      </c>
      <c r="BE91" s="2" t="str">
        <f t="shared" si="14"/>
        <v>PACINI M</v>
      </c>
    </row>
    <row r="92" spans="1:57">
      <c r="B92" s="2">
        <f t="shared" si="15"/>
        <v>10</v>
      </c>
      <c r="D92" s="5" t="s">
        <v>129</v>
      </c>
      <c r="E92" s="5" t="s">
        <v>40</v>
      </c>
      <c r="F92" s="5"/>
      <c r="G92" s="5"/>
      <c r="H92" s="5"/>
      <c r="I92" s="5">
        <v>1</v>
      </c>
      <c r="J92" s="5">
        <v>1</v>
      </c>
      <c r="K92" s="5"/>
      <c r="S92" s="5">
        <v>1</v>
      </c>
      <c r="T92" s="5">
        <v>1</v>
      </c>
      <c r="X92" s="5"/>
      <c r="Y92" s="5"/>
      <c r="Z92" s="5">
        <v>1</v>
      </c>
      <c r="AA92" s="5">
        <v>1</v>
      </c>
      <c r="AB92" s="3">
        <v>1</v>
      </c>
      <c r="AC92" s="5">
        <v>1</v>
      </c>
      <c r="AD92" s="4">
        <v>0</v>
      </c>
      <c r="AE92" s="5">
        <v>1</v>
      </c>
      <c r="AF92" s="4">
        <v>0</v>
      </c>
      <c r="AG92" s="4">
        <v>0</v>
      </c>
      <c r="AH92" s="4">
        <v>0</v>
      </c>
      <c r="AI92" s="4">
        <v>0</v>
      </c>
      <c r="AJ92" s="5">
        <v>1</v>
      </c>
      <c r="AK92" s="3"/>
      <c r="AL92" s="5">
        <v>1</v>
      </c>
      <c r="AM92" s="5">
        <v>1</v>
      </c>
      <c r="AN92" s="5">
        <v>1</v>
      </c>
      <c r="AO92" s="4">
        <v>0</v>
      </c>
      <c r="AP92" s="5">
        <v>1</v>
      </c>
      <c r="AQ92" s="5"/>
      <c r="AR92" s="5"/>
      <c r="AS92" s="5"/>
      <c r="AT92" s="5"/>
      <c r="AU92" s="2">
        <v>0</v>
      </c>
      <c r="AX92" s="5">
        <v>1</v>
      </c>
      <c r="AY92" s="5">
        <v>1</v>
      </c>
      <c r="BE92" s="2" t="str">
        <f t="shared" si="14"/>
        <v>PACINI L</v>
      </c>
    </row>
    <row r="93" spans="1:57">
      <c r="B93" s="2">
        <f t="shared" si="15"/>
        <v>1</v>
      </c>
      <c r="D93" s="5" t="s">
        <v>130</v>
      </c>
      <c r="E93" s="5" t="s">
        <v>27</v>
      </c>
      <c r="F93" s="5"/>
      <c r="G93" s="5"/>
      <c r="H93" s="5">
        <v>1</v>
      </c>
      <c r="I93" s="5">
        <v>1</v>
      </c>
      <c r="J93" s="5"/>
      <c r="K93" s="5"/>
      <c r="S93" s="5">
        <v>1</v>
      </c>
      <c r="T93" s="5">
        <v>1</v>
      </c>
      <c r="X93" s="5"/>
      <c r="Y93" s="5"/>
      <c r="Z93" s="5"/>
      <c r="AA93" s="5"/>
      <c r="AB93" s="3"/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3"/>
      <c r="AL93" s="4">
        <v>0</v>
      </c>
      <c r="AM93" s="5">
        <v>1</v>
      </c>
      <c r="AN93" s="4">
        <v>0</v>
      </c>
      <c r="AO93" s="4">
        <v>0</v>
      </c>
      <c r="AU93" s="2">
        <v>0</v>
      </c>
      <c r="AX93" s="2">
        <v>0</v>
      </c>
      <c r="AY93" s="2">
        <v>0</v>
      </c>
      <c r="BE93" s="2" t="str">
        <f t="shared" si="14"/>
        <v>PEIRANO</v>
      </c>
    </row>
    <row r="94" spans="1:57">
      <c r="B94" s="2">
        <f t="shared" si="15"/>
        <v>3</v>
      </c>
      <c r="D94" s="5" t="s">
        <v>131</v>
      </c>
      <c r="E94" s="5" t="s">
        <v>39</v>
      </c>
      <c r="F94" s="5"/>
      <c r="G94" s="5"/>
      <c r="H94" s="5">
        <v>1</v>
      </c>
      <c r="I94" s="5">
        <v>1</v>
      </c>
      <c r="J94" s="5"/>
      <c r="K94" s="5"/>
      <c r="S94" s="5">
        <v>1</v>
      </c>
      <c r="T94" s="5">
        <v>1</v>
      </c>
      <c r="X94" s="5"/>
      <c r="Y94" s="5"/>
      <c r="Z94" s="5"/>
      <c r="AA94" s="5"/>
      <c r="AB94" s="3"/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3"/>
      <c r="AL94" s="5">
        <v>1</v>
      </c>
      <c r="AM94" s="5">
        <v>1</v>
      </c>
      <c r="AN94" s="4">
        <v>0</v>
      </c>
      <c r="AO94" s="5">
        <v>1</v>
      </c>
      <c r="AU94" s="2">
        <v>0</v>
      </c>
      <c r="AX94" s="2">
        <v>0</v>
      </c>
      <c r="AY94" s="2">
        <v>0</v>
      </c>
      <c r="BE94" s="2" t="str">
        <f t="shared" si="14"/>
        <v>BERRUTI</v>
      </c>
    </row>
    <row r="95" spans="1:57">
      <c r="B95" s="2">
        <f t="shared" si="15"/>
        <v>14</v>
      </c>
      <c r="D95" s="5" t="s">
        <v>132</v>
      </c>
      <c r="E95" s="5" t="s">
        <v>27</v>
      </c>
      <c r="F95" s="5"/>
      <c r="G95" s="5"/>
      <c r="H95" s="5"/>
      <c r="I95" s="5">
        <v>1</v>
      </c>
      <c r="J95" s="5"/>
      <c r="K95" s="5"/>
      <c r="O95" s="5">
        <v>1</v>
      </c>
      <c r="S95" s="5">
        <v>1</v>
      </c>
      <c r="T95" s="5">
        <v>1</v>
      </c>
      <c r="X95" s="5"/>
      <c r="Y95" s="5"/>
      <c r="Z95" s="5">
        <v>1</v>
      </c>
      <c r="AA95" s="5"/>
      <c r="AB95" s="3">
        <v>1</v>
      </c>
      <c r="AC95" s="5">
        <v>1</v>
      </c>
      <c r="AD95" s="4">
        <v>0</v>
      </c>
      <c r="AE95" s="4">
        <v>0</v>
      </c>
      <c r="AF95" s="4">
        <v>0</v>
      </c>
      <c r="AG95" s="5">
        <v>1</v>
      </c>
      <c r="AH95" s="5">
        <v>1</v>
      </c>
      <c r="AI95" s="5">
        <v>1</v>
      </c>
      <c r="AJ95" s="5">
        <v>1</v>
      </c>
      <c r="AK95" s="3">
        <v>1</v>
      </c>
      <c r="AL95" s="4">
        <v>0</v>
      </c>
      <c r="AM95" s="5">
        <v>1</v>
      </c>
      <c r="AN95" s="5">
        <v>1</v>
      </c>
      <c r="AO95" s="5">
        <v>1</v>
      </c>
      <c r="AP95" s="5">
        <v>1</v>
      </c>
      <c r="AQ95" s="5"/>
      <c r="AR95" s="5"/>
      <c r="AS95" s="5"/>
      <c r="AT95" s="5"/>
      <c r="AU95" s="2">
        <v>0</v>
      </c>
      <c r="AV95" s="5">
        <v>1</v>
      </c>
      <c r="AX95" s="5">
        <v>1</v>
      </c>
      <c r="AY95" s="5">
        <v>1</v>
      </c>
      <c r="BE95" s="2" t="str">
        <f t="shared" si="14"/>
        <v>DEMICHELIS</v>
      </c>
    </row>
    <row r="96" spans="1:57">
      <c r="B96" s="2">
        <f t="shared" si="15"/>
        <v>9</v>
      </c>
      <c r="D96" s="5" t="s">
        <v>133</v>
      </c>
      <c r="E96" s="5" t="s">
        <v>41</v>
      </c>
      <c r="F96" s="5"/>
      <c r="G96" s="5"/>
      <c r="H96" s="5">
        <v>1</v>
      </c>
      <c r="I96" s="5"/>
      <c r="J96" s="5">
        <v>1</v>
      </c>
      <c r="K96" s="5"/>
      <c r="S96" s="5">
        <v>1</v>
      </c>
      <c r="T96" s="5">
        <v>1</v>
      </c>
      <c r="X96" s="5"/>
      <c r="Y96" s="5"/>
      <c r="Z96" s="5"/>
      <c r="AA96" s="5"/>
      <c r="AB96" s="3"/>
      <c r="AC96" s="5">
        <v>1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5">
        <v>1</v>
      </c>
      <c r="AJ96" s="4">
        <v>0</v>
      </c>
      <c r="AK96" s="3"/>
      <c r="AL96" s="4">
        <v>0</v>
      </c>
      <c r="AM96" s="5">
        <v>1</v>
      </c>
      <c r="AN96" s="5">
        <v>1</v>
      </c>
      <c r="AO96" s="5">
        <v>1</v>
      </c>
      <c r="AP96" s="5">
        <v>1</v>
      </c>
      <c r="AQ96" s="5"/>
      <c r="AR96" s="5"/>
      <c r="AS96" s="5"/>
      <c r="AT96" s="5"/>
      <c r="AU96" s="2">
        <v>0</v>
      </c>
      <c r="AV96" s="5">
        <v>1</v>
      </c>
      <c r="AW96" s="5">
        <v>1</v>
      </c>
      <c r="AX96" s="2">
        <v>0</v>
      </c>
      <c r="AY96" s="2">
        <v>1</v>
      </c>
      <c r="BE96" s="2" t="str">
        <f t="shared" si="14"/>
        <v>FERRANDO</v>
      </c>
    </row>
    <row r="97" spans="1:57">
      <c r="B97" s="2">
        <f t="shared" si="15"/>
        <v>6</v>
      </c>
      <c r="D97" s="5" t="s">
        <v>134</v>
      </c>
      <c r="E97" s="5" t="s">
        <v>22</v>
      </c>
      <c r="F97" s="5"/>
      <c r="G97" s="5"/>
      <c r="H97" s="5"/>
      <c r="I97" s="5"/>
      <c r="J97" s="5">
        <v>1</v>
      </c>
      <c r="K97" s="5"/>
      <c r="Q97" s="5"/>
      <c r="S97" s="5">
        <v>1</v>
      </c>
      <c r="T97" s="5">
        <v>1</v>
      </c>
      <c r="X97" s="5"/>
      <c r="Y97" s="5">
        <v>1</v>
      </c>
      <c r="Z97" s="5"/>
      <c r="AA97" s="5"/>
      <c r="AB97" s="3"/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3"/>
      <c r="AL97" s="5">
        <v>1</v>
      </c>
      <c r="AM97" s="5">
        <v>1</v>
      </c>
      <c r="AN97" s="4">
        <v>0</v>
      </c>
      <c r="AO97" s="5">
        <v>1</v>
      </c>
      <c r="AP97" s="5">
        <v>1</v>
      </c>
      <c r="AQ97" s="5"/>
      <c r="AR97" s="5"/>
      <c r="AS97" s="5"/>
      <c r="AT97" s="5"/>
      <c r="AU97" s="2">
        <v>0</v>
      </c>
      <c r="AV97" s="5">
        <v>1</v>
      </c>
      <c r="AW97" s="5">
        <v>1</v>
      </c>
      <c r="AX97" s="2">
        <v>0</v>
      </c>
      <c r="AY97" s="2">
        <v>0</v>
      </c>
      <c r="BE97" s="2" t="str">
        <f t="shared" si="14"/>
        <v>VALSECCHI</v>
      </c>
    </row>
    <row r="98" spans="1:57">
      <c r="B98" s="2">
        <f t="shared" si="15"/>
        <v>18</v>
      </c>
      <c r="D98" s="5" t="s">
        <v>135</v>
      </c>
      <c r="E98" s="5" t="s">
        <v>42</v>
      </c>
      <c r="F98" s="5">
        <v>1</v>
      </c>
      <c r="G98" s="5">
        <v>1</v>
      </c>
      <c r="H98" s="5">
        <v>1</v>
      </c>
      <c r="I98" s="5">
        <v>1</v>
      </c>
      <c r="J98" s="5">
        <v>1</v>
      </c>
      <c r="K98" s="5"/>
      <c r="L98" s="5">
        <v>1</v>
      </c>
      <c r="M98" s="5">
        <v>1</v>
      </c>
      <c r="N98" s="5">
        <v>1</v>
      </c>
      <c r="O98" s="5">
        <v>1</v>
      </c>
      <c r="Q98" s="5">
        <v>1</v>
      </c>
      <c r="T98" s="5">
        <v>1</v>
      </c>
      <c r="W98" s="5">
        <v>1</v>
      </c>
      <c r="X98" s="5">
        <v>1</v>
      </c>
      <c r="Y98" s="5">
        <v>1</v>
      </c>
      <c r="Z98" s="5"/>
      <c r="AA98" s="5"/>
      <c r="AB98" s="3"/>
      <c r="AC98" s="5">
        <v>1</v>
      </c>
      <c r="AD98" s="5">
        <v>1</v>
      </c>
      <c r="AE98" s="5">
        <v>1</v>
      </c>
      <c r="AF98" s="4">
        <v>0</v>
      </c>
      <c r="AG98" s="5">
        <v>1</v>
      </c>
      <c r="AH98" s="5">
        <v>1</v>
      </c>
      <c r="AI98" s="5">
        <v>1</v>
      </c>
      <c r="AJ98" s="5">
        <v>1</v>
      </c>
      <c r="AK98" s="3">
        <v>1</v>
      </c>
      <c r="AL98" s="5">
        <v>1</v>
      </c>
      <c r="AM98" s="5">
        <v>1</v>
      </c>
      <c r="AN98" s="5">
        <v>1</v>
      </c>
      <c r="AO98" s="5">
        <v>1</v>
      </c>
      <c r="AP98" s="5">
        <v>1</v>
      </c>
      <c r="AQ98" s="5"/>
      <c r="AR98" s="5"/>
      <c r="AS98" s="5"/>
      <c r="AT98" s="5"/>
      <c r="AU98" s="5">
        <v>1</v>
      </c>
      <c r="AV98" s="5">
        <v>1</v>
      </c>
      <c r="AW98" s="5">
        <v>1</v>
      </c>
      <c r="AX98" s="5">
        <v>1</v>
      </c>
      <c r="AY98" s="5">
        <v>1</v>
      </c>
      <c r="BE98" s="2" t="str">
        <f t="shared" si="14"/>
        <v>HERRMANN</v>
      </c>
    </row>
    <row r="99" spans="1:57">
      <c r="B99" s="2">
        <f t="shared" si="15"/>
        <v>17</v>
      </c>
      <c r="D99" s="5" t="s">
        <v>136</v>
      </c>
      <c r="E99" s="5" t="s">
        <v>12</v>
      </c>
      <c r="F99" s="5">
        <v>1</v>
      </c>
      <c r="G99" s="5">
        <v>1</v>
      </c>
      <c r="H99" s="5">
        <v>1</v>
      </c>
      <c r="I99" s="5">
        <v>1</v>
      </c>
      <c r="J99" s="5">
        <v>1</v>
      </c>
      <c r="K99" s="5"/>
      <c r="L99" s="5">
        <v>1</v>
      </c>
      <c r="M99" s="5">
        <v>1</v>
      </c>
      <c r="N99" s="5">
        <v>1</v>
      </c>
      <c r="O99" s="5">
        <v>1</v>
      </c>
      <c r="Q99" s="5">
        <v>1</v>
      </c>
      <c r="R99" s="5">
        <v>1</v>
      </c>
      <c r="T99" s="5">
        <v>1</v>
      </c>
      <c r="W99" s="5">
        <v>1</v>
      </c>
      <c r="X99" s="5">
        <v>1</v>
      </c>
      <c r="Y99" s="5">
        <v>1</v>
      </c>
      <c r="Z99" s="5"/>
      <c r="AA99" s="5"/>
      <c r="AB99" s="3"/>
      <c r="AC99" s="5">
        <v>1</v>
      </c>
      <c r="AD99" s="5">
        <v>1</v>
      </c>
      <c r="AE99" s="5">
        <v>1</v>
      </c>
      <c r="AF99" s="4">
        <v>0</v>
      </c>
      <c r="AG99" s="5">
        <v>1</v>
      </c>
      <c r="AH99" s="4">
        <v>0</v>
      </c>
      <c r="AI99" s="5">
        <v>1</v>
      </c>
      <c r="AJ99" s="5">
        <v>1</v>
      </c>
      <c r="AK99" s="3">
        <v>1</v>
      </c>
      <c r="AL99" s="5">
        <v>1</v>
      </c>
      <c r="AM99" s="5">
        <v>1</v>
      </c>
      <c r="AN99" s="5">
        <v>1</v>
      </c>
      <c r="AO99" s="5">
        <v>1</v>
      </c>
      <c r="AP99" s="5">
        <v>1</v>
      </c>
      <c r="AQ99" s="5"/>
      <c r="AR99" s="5"/>
      <c r="AS99" s="5"/>
      <c r="AT99" s="5"/>
      <c r="AU99" s="5">
        <v>1</v>
      </c>
      <c r="AV99" s="5">
        <v>1</v>
      </c>
      <c r="AW99" s="5">
        <v>1</v>
      </c>
      <c r="AX99" s="5">
        <v>1</v>
      </c>
      <c r="AY99" s="5">
        <v>1</v>
      </c>
      <c r="BE99" s="2" t="str">
        <f t="shared" si="14"/>
        <v>BRUNELLI</v>
      </c>
    </row>
    <row r="100" spans="1:57">
      <c r="B100" s="2">
        <f t="shared" si="15"/>
        <v>10</v>
      </c>
      <c r="D100" s="5" t="s">
        <v>137</v>
      </c>
      <c r="E100" s="5" t="s">
        <v>43</v>
      </c>
      <c r="F100" s="5"/>
      <c r="G100" s="5"/>
      <c r="H100" s="5"/>
      <c r="I100" s="5"/>
      <c r="J100" s="5"/>
      <c r="K100" s="5"/>
      <c r="O100" s="5">
        <v>1</v>
      </c>
      <c r="R100" s="5">
        <v>1</v>
      </c>
      <c r="S100" s="5">
        <v>1</v>
      </c>
      <c r="T100" s="5">
        <v>1</v>
      </c>
      <c r="X100" s="5"/>
      <c r="Y100" s="5"/>
      <c r="Z100" s="5"/>
      <c r="AA100" s="5"/>
      <c r="AB100" s="3"/>
      <c r="AC100" s="4">
        <v>0</v>
      </c>
      <c r="AD100" s="4">
        <v>0</v>
      </c>
      <c r="AE100" s="4">
        <v>0</v>
      </c>
      <c r="AF100" s="4">
        <v>0</v>
      </c>
      <c r="AG100" s="5">
        <v>1</v>
      </c>
      <c r="AH100" s="4">
        <v>0</v>
      </c>
      <c r="AI100" s="5">
        <v>1</v>
      </c>
      <c r="AJ100" s="5">
        <v>1</v>
      </c>
      <c r="AK100" s="3"/>
      <c r="AL100" s="5">
        <v>1</v>
      </c>
      <c r="AM100" s="5">
        <v>1</v>
      </c>
      <c r="AN100" s="5">
        <v>1</v>
      </c>
      <c r="AO100" s="5">
        <v>1</v>
      </c>
      <c r="AP100" s="5">
        <v>1</v>
      </c>
      <c r="AQ100" s="5"/>
      <c r="AR100" s="5"/>
      <c r="AS100" s="5"/>
      <c r="AT100" s="5"/>
      <c r="AU100" s="2">
        <v>0</v>
      </c>
      <c r="AX100" s="5">
        <v>1</v>
      </c>
      <c r="AY100" s="5">
        <v>1</v>
      </c>
      <c r="BE100" s="2" t="str">
        <f t="shared" si="14"/>
        <v>MAESTRI</v>
      </c>
    </row>
    <row r="101" spans="1:57">
      <c r="B101" s="2">
        <f t="shared" si="15"/>
        <v>15</v>
      </c>
      <c r="D101" s="5" t="s">
        <v>138</v>
      </c>
      <c r="E101" s="5" t="s">
        <v>44</v>
      </c>
      <c r="F101" s="5">
        <v>1</v>
      </c>
      <c r="G101" s="5">
        <v>1</v>
      </c>
      <c r="H101" s="5"/>
      <c r="I101" s="5">
        <v>1</v>
      </c>
      <c r="J101" s="5">
        <v>1</v>
      </c>
      <c r="K101" s="5"/>
      <c r="L101" s="5">
        <v>1</v>
      </c>
      <c r="M101" s="5">
        <v>1</v>
      </c>
      <c r="N101" s="5">
        <v>1</v>
      </c>
      <c r="O101" s="5">
        <v>1</v>
      </c>
      <c r="S101" s="5">
        <v>1</v>
      </c>
      <c r="T101" s="5">
        <v>1</v>
      </c>
      <c r="X101" s="5"/>
      <c r="Y101" s="5"/>
      <c r="Z101" s="5">
        <v>1</v>
      </c>
      <c r="AA101" s="5">
        <v>1</v>
      </c>
      <c r="AB101" s="3"/>
      <c r="AC101" s="4">
        <v>0</v>
      </c>
      <c r="AD101" s="5">
        <v>1</v>
      </c>
      <c r="AE101" s="4">
        <v>0</v>
      </c>
      <c r="AF101" s="5">
        <v>1</v>
      </c>
      <c r="AG101" s="5">
        <v>1</v>
      </c>
      <c r="AH101" s="5">
        <v>1</v>
      </c>
      <c r="AI101" s="5">
        <v>1</v>
      </c>
      <c r="AJ101" s="4">
        <v>0</v>
      </c>
      <c r="AK101" s="3">
        <v>1</v>
      </c>
      <c r="AL101" s="5">
        <v>1</v>
      </c>
      <c r="AM101" s="5">
        <v>1</v>
      </c>
      <c r="AN101" s="5">
        <v>1</v>
      </c>
      <c r="AO101" s="5">
        <v>1</v>
      </c>
      <c r="AP101" s="5">
        <v>1</v>
      </c>
      <c r="AQ101" s="5"/>
      <c r="AR101" s="5"/>
      <c r="AS101" s="5"/>
      <c r="AT101" s="5"/>
      <c r="AU101" s="2">
        <v>0</v>
      </c>
      <c r="AV101" s="5">
        <v>1</v>
      </c>
      <c r="AW101" s="5">
        <v>1</v>
      </c>
      <c r="AX101" s="5">
        <v>1</v>
      </c>
      <c r="AY101" s="5">
        <v>1</v>
      </c>
      <c r="BE101" s="2" t="str">
        <f t="shared" si="14"/>
        <v>MALATESTA</v>
      </c>
    </row>
    <row r="102" spans="1:57">
      <c r="B102" s="2">
        <f t="shared" si="15"/>
        <v>11</v>
      </c>
      <c r="D102" s="5" t="s">
        <v>139</v>
      </c>
      <c r="E102" s="7" t="s">
        <v>49</v>
      </c>
      <c r="F102" s="7">
        <v>1</v>
      </c>
      <c r="G102" s="7">
        <v>1</v>
      </c>
      <c r="H102" s="7"/>
      <c r="I102" s="7"/>
      <c r="J102" s="7"/>
      <c r="K102" s="7"/>
      <c r="L102" s="6"/>
      <c r="M102" s="6"/>
      <c r="N102" s="7">
        <v>1</v>
      </c>
      <c r="O102" s="6"/>
      <c r="P102" s="6"/>
      <c r="Q102" s="6"/>
      <c r="R102" s="6"/>
      <c r="S102" s="6"/>
      <c r="T102" s="7">
        <v>1</v>
      </c>
      <c r="U102" s="6"/>
      <c r="V102" s="6"/>
      <c r="W102" s="6"/>
      <c r="X102" s="7"/>
      <c r="Y102" s="7">
        <v>1</v>
      </c>
      <c r="Z102" s="7">
        <v>1</v>
      </c>
      <c r="AA102" s="7">
        <v>1</v>
      </c>
      <c r="AB102" s="27"/>
      <c r="AC102" s="4">
        <v>0</v>
      </c>
      <c r="AD102" s="4">
        <v>0</v>
      </c>
      <c r="AE102" s="24">
        <v>0</v>
      </c>
      <c r="AF102" s="4">
        <v>0</v>
      </c>
      <c r="AG102" s="24">
        <v>0</v>
      </c>
      <c r="AH102" s="7">
        <v>1</v>
      </c>
      <c r="AI102" s="7">
        <v>1</v>
      </c>
      <c r="AJ102" s="7">
        <v>1</v>
      </c>
      <c r="AK102" s="3">
        <v>1</v>
      </c>
      <c r="AL102" s="7">
        <v>1</v>
      </c>
      <c r="AM102" s="5">
        <v>1</v>
      </c>
      <c r="AN102" s="7">
        <v>1</v>
      </c>
      <c r="AO102" s="7">
        <v>1</v>
      </c>
      <c r="AP102" s="7">
        <v>1</v>
      </c>
      <c r="AQ102" s="7"/>
      <c r="AR102" s="7"/>
      <c r="AS102" s="7"/>
      <c r="AT102" s="7"/>
      <c r="AU102" s="6">
        <v>0</v>
      </c>
      <c r="AW102" s="6"/>
      <c r="AX102" s="5">
        <v>1</v>
      </c>
      <c r="AY102" s="5">
        <v>1</v>
      </c>
      <c r="BE102" s="2" t="str">
        <f t="shared" si="14"/>
        <v>AGA ROSSI</v>
      </c>
    </row>
    <row r="103" spans="1:57">
      <c r="B103" s="2">
        <f t="shared" si="15"/>
        <v>15</v>
      </c>
      <c r="D103" s="5" t="s">
        <v>140</v>
      </c>
      <c r="E103" s="7" t="s">
        <v>50</v>
      </c>
      <c r="F103" s="7">
        <v>1</v>
      </c>
      <c r="G103" s="7">
        <v>1</v>
      </c>
      <c r="H103" s="7"/>
      <c r="I103" s="7"/>
      <c r="J103" s="7">
        <v>1</v>
      </c>
      <c r="K103" s="7"/>
      <c r="L103" s="6"/>
      <c r="M103" s="6"/>
      <c r="N103" s="7"/>
      <c r="O103" s="6"/>
      <c r="P103" s="6"/>
      <c r="Q103" s="6"/>
      <c r="R103" s="6"/>
      <c r="S103" s="7">
        <v>1</v>
      </c>
      <c r="T103" s="7">
        <v>1</v>
      </c>
      <c r="U103" s="6"/>
      <c r="V103" s="6"/>
      <c r="W103" s="7">
        <v>1</v>
      </c>
      <c r="X103" s="7"/>
      <c r="Y103" s="7">
        <v>1</v>
      </c>
      <c r="Z103" s="7">
        <v>1</v>
      </c>
      <c r="AA103" s="7"/>
      <c r="AB103" s="27"/>
      <c r="AC103" s="7">
        <v>1</v>
      </c>
      <c r="AD103" s="7">
        <v>1</v>
      </c>
      <c r="AE103" s="7">
        <v>1</v>
      </c>
      <c r="AF103" s="7">
        <v>1</v>
      </c>
      <c r="AG103" s="7">
        <v>1</v>
      </c>
      <c r="AH103" s="7">
        <v>1</v>
      </c>
      <c r="AI103" s="7">
        <v>1</v>
      </c>
      <c r="AJ103" s="7">
        <v>1</v>
      </c>
      <c r="AK103" s="3">
        <v>1</v>
      </c>
      <c r="AL103" s="4">
        <v>0</v>
      </c>
      <c r="AM103" s="5">
        <v>1</v>
      </c>
      <c r="AN103" s="7">
        <v>1</v>
      </c>
      <c r="AO103" s="7">
        <v>1</v>
      </c>
      <c r="AP103" s="6"/>
      <c r="AQ103" s="6"/>
      <c r="AR103" s="6"/>
      <c r="AS103" s="6"/>
      <c r="AT103" s="6"/>
      <c r="AU103" s="6">
        <v>0</v>
      </c>
      <c r="AV103" s="5">
        <v>1</v>
      </c>
      <c r="AW103" s="7">
        <v>1</v>
      </c>
      <c r="AX103" s="2">
        <v>0</v>
      </c>
      <c r="AY103" s="5">
        <v>1</v>
      </c>
      <c r="BE103" s="2" t="str">
        <f t="shared" si="14"/>
        <v>TOCCHI</v>
      </c>
    </row>
    <row r="104" spans="1:57">
      <c r="B104" s="2">
        <f t="shared" si="15"/>
        <v>11</v>
      </c>
      <c r="D104" s="5" t="s">
        <v>51</v>
      </c>
      <c r="E104" s="5" t="s">
        <v>22</v>
      </c>
      <c r="F104" s="5"/>
      <c r="G104" s="5"/>
      <c r="H104" s="5"/>
      <c r="I104" s="5"/>
      <c r="J104" s="5"/>
      <c r="K104" s="5"/>
      <c r="N104" s="5"/>
      <c r="O104" s="5"/>
      <c r="P104" s="5">
        <v>1</v>
      </c>
      <c r="Q104" s="5">
        <v>1</v>
      </c>
      <c r="S104" s="5">
        <v>1</v>
      </c>
      <c r="T104" s="5">
        <v>1</v>
      </c>
      <c r="X104" s="5"/>
      <c r="Y104" s="5"/>
      <c r="Z104" s="5"/>
      <c r="AA104" s="5"/>
      <c r="AB104" s="3">
        <v>1</v>
      </c>
      <c r="AC104" s="5">
        <v>1</v>
      </c>
      <c r="AD104" s="4">
        <v>0</v>
      </c>
      <c r="AE104" s="5">
        <v>1</v>
      </c>
      <c r="AF104" s="4">
        <v>0</v>
      </c>
      <c r="AG104" s="5">
        <v>1</v>
      </c>
      <c r="AH104" s="4">
        <v>0</v>
      </c>
      <c r="AI104" s="5">
        <v>1</v>
      </c>
      <c r="AJ104" s="4">
        <v>0</v>
      </c>
      <c r="AK104" s="3"/>
      <c r="AL104" s="5">
        <v>1</v>
      </c>
      <c r="AM104" s="5">
        <v>1</v>
      </c>
      <c r="AN104" s="5">
        <v>1</v>
      </c>
      <c r="AO104" s="5">
        <v>1</v>
      </c>
      <c r="AP104" s="5">
        <v>1</v>
      </c>
      <c r="AQ104" s="5"/>
      <c r="AR104" s="5"/>
      <c r="AS104" s="5"/>
      <c r="AT104" s="5"/>
      <c r="AU104" s="2">
        <v>0</v>
      </c>
      <c r="AW104" s="5">
        <v>1</v>
      </c>
      <c r="AX104" s="2">
        <v>0</v>
      </c>
      <c r="AY104" s="2">
        <v>0</v>
      </c>
      <c r="BE104" s="2" t="str">
        <f t="shared" si="14"/>
        <v>Laviola</v>
      </c>
    </row>
    <row r="105" spans="1:57">
      <c r="B105" s="2">
        <f t="shared" si="15"/>
        <v>6</v>
      </c>
      <c r="D105" s="4" t="s">
        <v>60</v>
      </c>
      <c r="E105" s="4" t="s">
        <v>61</v>
      </c>
      <c r="F105" s="4">
        <v>1</v>
      </c>
      <c r="G105" s="4"/>
      <c r="H105" s="4"/>
      <c r="I105" s="4"/>
      <c r="J105" s="4"/>
      <c r="K105" s="4"/>
      <c r="L105" s="4">
        <v>1</v>
      </c>
      <c r="M105" s="4">
        <v>1</v>
      </c>
      <c r="N105" s="4">
        <v>1</v>
      </c>
      <c r="O105" s="4">
        <v>1</v>
      </c>
      <c r="S105" s="4"/>
      <c r="T105" s="4"/>
      <c r="W105" s="4">
        <v>1</v>
      </c>
      <c r="X105" s="4">
        <v>1</v>
      </c>
      <c r="Y105" s="4">
        <v>1</v>
      </c>
      <c r="Z105" s="4"/>
      <c r="AA105" s="4"/>
      <c r="AB105" s="3"/>
      <c r="AC105" s="4">
        <v>0</v>
      </c>
      <c r="AD105" s="4">
        <v>0</v>
      </c>
      <c r="AE105" s="5">
        <v>1</v>
      </c>
      <c r="AF105" s="4">
        <v>0</v>
      </c>
      <c r="AG105" s="4">
        <v>0</v>
      </c>
      <c r="AH105" s="5">
        <v>1</v>
      </c>
      <c r="AI105" s="5">
        <v>1</v>
      </c>
      <c r="AJ105" s="5">
        <v>1</v>
      </c>
      <c r="AK105" s="3"/>
      <c r="AL105" s="4">
        <v>0</v>
      </c>
      <c r="AM105" s="4"/>
      <c r="AN105" s="4">
        <v>0</v>
      </c>
      <c r="AO105" s="5">
        <v>1</v>
      </c>
      <c r="AU105" s="2">
        <v>0</v>
      </c>
      <c r="AX105" s="2">
        <v>0</v>
      </c>
      <c r="AY105" s="5">
        <v>1</v>
      </c>
      <c r="BE105" s="2" t="str">
        <f t="shared" si="14"/>
        <v>Lasprovata</v>
      </c>
    </row>
    <row r="106" spans="1:57">
      <c r="B106" s="2">
        <f t="shared" si="15"/>
        <v>9</v>
      </c>
      <c r="D106" s="5" t="s">
        <v>55</v>
      </c>
      <c r="E106" s="5" t="s">
        <v>56</v>
      </c>
      <c r="F106" s="5">
        <v>1</v>
      </c>
      <c r="G106" s="5">
        <v>1</v>
      </c>
      <c r="H106" s="5">
        <v>1</v>
      </c>
      <c r="I106" s="5">
        <v>1</v>
      </c>
      <c r="J106" s="5">
        <v>1</v>
      </c>
      <c r="K106" s="5"/>
      <c r="L106" s="5">
        <v>1</v>
      </c>
      <c r="M106" s="5"/>
      <c r="N106" s="5">
        <v>1</v>
      </c>
      <c r="O106" s="5">
        <v>1</v>
      </c>
      <c r="S106" s="5">
        <v>1</v>
      </c>
      <c r="T106" s="5">
        <v>1</v>
      </c>
      <c r="X106" s="5"/>
      <c r="Y106" s="5"/>
      <c r="Z106" s="5"/>
      <c r="AA106" s="5"/>
      <c r="AB106" s="3"/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5">
        <v>1</v>
      </c>
      <c r="AJ106" s="4">
        <v>0</v>
      </c>
      <c r="AK106" s="3"/>
      <c r="AL106" s="5">
        <v>1</v>
      </c>
      <c r="AM106" s="5">
        <v>1</v>
      </c>
      <c r="AN106" s="5">
        <v>1</v>
      </c>
      <c r="AO106" s="5">
        <v>1</v>
      </c>
      <c r="AP106" s="5">
        <v>1</v>
      </c>
      <c r="AQ106" s="5"/>
      <c r="AR106" s="5"/>
      <c r="AS106" s="5"/>
      <c r="AT106" s="5"/>
      <c r="AU106" s="2">
        <v>0</v>
      </c>
      <c r="AV106" s="5">
        <v>1</v>
      </c>
      <c r="AW106" s="5">
        <v>1</v>
      </c>
      <c r="AX106" s="2">
        <v>0</v>
      </c>
      <c r="AY106" s="5">
        <v>1</v>
      </c>
      <c r="BE106" s="2" t="str">
        <f t="shared" si="14"/>
        <v>Ferrari</v>
      </c>
    </row>
    <row r="107" spans="1:57">
      <c r="B107" s="2">
        <f t="shared" si="15"/>
        <v>6</v>
      </c>
      <c r="D107" s="4" t="s">
        <v>141</v>
      </c>
      <c r="E107" s="4"/>
      <c r="F107" s="4">
        <v>1</v>
      </c>
      <c r="G107" s="4">
        <v>1</v>
      </c>
      <c r="H107" s="4"/>
      <c r="I107" s="4"/>
      <c r="J107" s="4"/>
      <c r="K107" s="4"/>
      <c r="M107" s="4">
        <v>1</v>
      </c>
      <c r="N107" s="4">
        <v>1</v>
      </c>
      <c r="O107" s="4">
        <v>1</v>
      </c>
      <c r="R107" s="4">
        <v>1</v>
      </c>
      <c r="S107" s="4"/>
      <c r="T107" s="4"/>
      <c r="X107" s="4"/>
      <c r="Y107" s="4"/>
      <c r="Z107" s="4"/>
      <c r="AA107" s="5">
        <v>1</v>
      </c>
      <c r="AB107" s="3"/>
      <c r="AC107" s="5">
        <v>1</v>
      </c>
      <c r="AD107" s="4">
        <v>0</v>
      </c>
      <c r="AE107" s="5">
        <v>1</v>
      </c>
      <c r="AF107" s="4">
        <v>0</v>
      </c>
      <c r="AG107" s="5">
        <v>1</v>
      </c>
      <c r="AH107" s="5">
        <v>1</v>
      </c>
      <c r="AI107" s="4">
        <v>0</v>
      </c>
      <c r="AJ107" s="4">
        <v>0</v>
      </c>
      <c r="AK107" s="3"/>
      <c r="AL107" s="4">
        <v>0</v>
      </c>
      <c r="AM107" s="4">
        <v>0</v>
      </c>
      <c r="AN107" s="4">
        <v>0</v>
      </c>
      <c r="AO107" s="4">
        <v>0</v>
      </c>
      <c r="AU107" s="2">
        <v>0</v>
      </c>
      <c r="AW107" s="5">
        <v>1</v>
      </c>
      <c r="AX107" s="2">
        <v>0</v>
      </c>
      <c r="AY107" s="5">
        <v>1</v>
      </c>
      <c r="BE107" s="2" t="str">
        <f t="shared" si="14"/>
        <v>Martorana</v>
      </c>
    </row>
    <row r="108" spans="1:57">
      <c r="B108" s="2">
        <f t="shared" si="15"/>
        <v>0</v>
      </c>
      <c r="D108" s="4" t="s">
        <v>142</v>
      </c>
      <c r="E108" s="4"/>
      <c r="F108" s="4"/>
      <c r="G108" s="4"/>
      <c r="H108" s="4"/>
      <c r="I108" s="4"/>
      <c r="J108" s="4"/>
      <c r="K108" s="4"/>
      <c r="M108" s="4"/>
      <c r="N108" s="4"/>
      <c r="O108" s="4"/>
      <c r="S108" s="4"/>
      <c r="T108" s="4"/>
      <c r="X108" s="4"/>
      <c r="Y108" s="4"/>
      <c r="Z108" s="4"/>
      <c r="AA108" s="4"/>
      <c r="AB108" s="3"/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3"/>
      <c r="AL108" s="4">
        <v>0</v>
      </c>
      <c r="AM108" s="4">
        <v>0</v>
      </c>
      <c r="AN108" s="4">
        <v>0</v>
      </c>
      <c r="AO108" s="4">
        <v>0</v>
      </c>
      <c r="AU108" s="2">
        <v>0</v>
      </c>
      <c r="AX108" s="2">
        <v>0</v>
      </c>
      <c r="AY108" s="2">
        <v>0</v>
      </c>
      <c r="BE108" s="2" t="str">
        <f t="shared" si="14"/>
        <v>Bertapelle</v>
      </c>
    </row>
    <row r="109" spans="1:57">
      <c r="B109" s="2">
        <f t="shared" si="15"/>
        <v>6</v>
      </c>
      <c r="D109" s="5" t="s">
        <v>59</v>
      </c>
      <c r="E109" s="5" t="s">
        <v>120</v>
      </c>
      <c r="F109" s="5"/>
      <c r="G109" s="5">
        <v>1</v>
      </c>
      <c r="H109" s="5"/>
      <c r="I109" s="5">
        <v>1</v>
      </c>
      <c r="J109" s="5">
        <v>1</v>
      </c>
      <c r="K109" s="5"/>
      <c r="L109" s="5">
        <v>1</v>
      </c>
      <c r="M109" s="5">
        <v>1</v>
      </c>
      <c r="N109" s="5">
        <v>1</v>
      </c>
      <c r="O109" s="5">
        <v>1</v>
      </c>
      <c r="R109" s="5">
        <v>1</v>
      </c>
      <c r="T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  <c r="AB109" s="3"/>
      <c r="AC109" s="4">
        <v>0</v>
      </c>
      <c r="AD109" s="4">
        <v>0</v>
      </c>
      <c r="AE109" s="5">
        <v>1</v>
      </c>
      <c r="AF109" s="5">
        <v>1</v>
      </c>
      <c r="AG109" s="5">
        <v>1</v>
      </c>
      <c r="AH109" s="5">
        <v>1</v>
      </c>
      <c r="AI109" s="5">
        <v>1</v>
      </c>
      <c r="AJ109" s="4">
        <v>0</v>
      </c>
      <c r="AK109" s="3"/>
      <c r="AL109" s="4">
        <v>0</v>
      </c>
      <c r="AM109" s="4">
        <v>0</v>
      </c>
      <c r="AN109" s="4">
        <v>0</v>
      </c>
      <c r="AO109" s="4">
        <v>0</v>
      </c>
      <c r="AU109" s="2">
        <v>0</v>
      </c>
      <c r="AX109" s="2">
        <v>0</v>
      </c>
      <c r="AY109" s="5">
        <v>1</v>
      </c>
      <c r="BE109" s="2" t="str">
        <f t="shared" si="14"/>
        <v>Reguzzoni</v>
      </c>
    </row>
    <row r="110" spans="1:57">
      <c r="B110" s="2">
        <f t="shared" si="15"/>
        <v>5</v>
      </c>
      <c r="D110" s="5" t="s">
        <v>143</v>
      </c>
      <c r="E110" s="5" t="s">
        <v>144</v>
      </c>
      <c r="F110" s="5"/>
      <c r="G110" s="5">
        <v>1</v>
      </c>
      <c r="H110" s="5"/>
      <c r="I110" s="5">
        <v>1</v>
      </c>
      <c r="J110" s="5">
        <v>1</v>
      </c>
      <c r="K110" s="5"/>
      <c r="L110" s="5">
        <v>1</v>
      </c>
      <c r="M110" s="5">
        <v>1</v>
      </c>
      <c r="N110" s="5">
        <v>1</v>
      </c>
      <c r="O110" s="5">
        <v>1</v>
      </c>
      <c r="R110" s="5">
        <v>1</v>
      </c>
      <c r="T110" s="5">
        <v>1</v>
      </c>
      <c r="X110" s="5"/>
      <c r="Y110" s="5"/>
      <c r="Z110" s="5"/>
      <c r="AA110" s="5"/>
      <c r="AB110" s="3"/>
      <c r="AC110" s="4">
        <v>0</v>
      </c>
      <c r="AD110" s="4">
        <v>0</v>
      </c>
      <c r="AE110" s="5">
        <v>1</v>
      </c>
      <c r="AF110" s="4">
        <v>0</v>
      </c>
      <c r="AG110" s="5">
        <v>1</v>
      </c>
      <c r="AH110" s="4">
        <v>0</v>
      </c>
      <c r="AI110" s="4">
        <v>0</v>
      </c>
      <c r="AJ110" s="4">
        <v>0</v>
      </c>
      <c r="AK110" s="3"/>
      <c r="AL110" s="4">
        <v>0</v>
      </c>
      <c r="AM110" s="4">
        <v>0</v>
      </c>
      <c r="AN110" s="5">
        <v>1</v>
      </c>
      <c r="AO110" s="4">
        <v>0</v>
      </c>
      <c r="AU110" s="2">
        <v>0</v>
      </c>
      <c r="AV110" s="5">
        <v>1</v>
      </c>
      <c r="AX110" s="2">
        <v>0</v>
      </c>
      <c r="AY110" s="5">
        <v>1</v>
      </c>
      <c r="BE110" s="2" t="str">
        <f t="shared" si="14"/>
        <v xml:space="preserve">Lorenzi </v>
      </c>
    </row>
    <row r="111" spans="1:57">
      <c r="B111" s="2">
        <f t="shared" si="15"/>
        <v>9</v>
      </c>
      <c r="D111" s="5" t="s">
        <v>145</v>
      </c>
      <c r="E111" s="5" t="s">
        <v>22</v>
      </c>
      <c r="F111" s="5"/>
      <c r="G111" s="5">
        <v>1</v>
      </c>
      <c r="H111" s="5">
        <v>1</v>
      </c>
      <c r="I111" s="5">
        <v>1</v>
      </c>
      <c r="J111" s="5">
        <v>1</v>
      </c>
      <c r="K111" s="5"/>
      <c r="R111" s="5">
        <v>1</v>
      </c>
      <c r="S111" s="5">
        <v>1</v>
      </c>
      <c r="T111" s="5">
        <v>1</v>
      </c>
      <c r="X111" s="5"/>
      <c r="Y111" s="5"/>
      <c r="Z111" s="5"/>
      <c r="AA111" s="5"/>
      <c r="AB111" s="3"/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5">
        <v>1</v>
      </c>
      <c r="AI111" s="5">
        <v>1</v>
      </c>
      <c r="AJ111" s="5">
        <v>1</v>
      </c>
      <c r="AK111" s="3"/>
      <c r="AL111" s="5">
        <v>1</v>
      </c>
      <c r="AM111" s="5">
        <v>1</v>
      </c>
      <c r="AN111" s="5">
        <v>1</v>
      </c>
      <c r="AO111" s="5">
        <v>1</v>
      </c>
      <c r="AP111" s="5">
        <v>1</v>
      </c>
      <c r="AQ111" s="5"/>
      <c r="AR111" s="5"/>
      <c r="AS111" s="5"/>
      <c r="AT111" s="5"/>
      <c r="AU111" s="2">
        <v>0</v>
      </c>
      <c r="AW111" s="5">
        <v>1</v>
      </c>
      <c r="AX111" s="2">
        <v>0</v>
      </c>
      <c r="AY111" s="2">
        <v>0</v>
      </c>
      <c r="BE111" s="2" t="str">
        <f t="shared" si="14"/>
        <v>Chellini</v>
      </c>
    </row>
    <row r="112" spans="1:57">
      <c r="A112" s="8">
        <f>+B112/$B$1</f>
        <v>0.47272727272727272</v>
      </c>
      <c r="B112" s="2">
        <f>SUM(W112:BD112)</f>
        <v>26</v>
      </c>
      <c r="D112" s="5" t="s">
        <v>93</v>
      </c>
      <c r="E112" s="5" t="s">
        <v>3</v>
      </c>
      <c r="F112" s="5"/>
      <c r="G112" s="5">
        <v>1</v>
      </c>
      <c r="H112" s="5">
        <v>1</v>
      </c>
      <c r="I112" s="5">
        <v>1</v>
      </c>
      <c r="J112" s="5">
        <v>1</v>
      </c>
      <c r="K112" s="5"/>
      <c r="M112" s="5">
        <v>1</v>
      </c>
      <c r="R112" s="5">
        <v>1</v>
      </c>
      <c r="S112" s="5">
        <v>1</v>
      </c>
      <c r="T112" s="5"/>
      <c r="W112" s="3">
        <v>1</v>
      </c>
      <c r="X112" s="12"/>
      <c r="Y112" s="4">
        <v>0</v>
      </c>
      <c r="Z112" s="3">
        <v>1</v>
      </c>
      <c r="AA112" s="4">
        <v>0</v>
      </c>
      <c r="AB112" s="3">
        <v>1</v>
      </c>
      <c r="AC112" s="5">
        <v>1</v>
      </c>
      <c r="AD112" s="5">
        <v>1</v>
      </c>
      <c r="AE112" s="5">
        <v>1</v>
      </c>
      <c r="AF112" s="5">
        <v>1</v>
      </c>
      <c r="AG112" s="5">
        <v>1</v>
      </c>
      <c r="AH112" s="5">
        <v>1</v>
      </c>
      <c r="AI112" s="5">
        <v>1</v>
      </c>
      <c r="AJ112" s="4">
        <v>0</v>
      </c>
      <c r="AK112" s="3">
        <v>1</v>
      </c>
      <c r="AL112" s="5">
        <v>1</v>
      </c>
      <c r="AM112" s="5">
        <v>1</v>
      </c>
      <c r="AN112" s="5">
        <v>1</v>
      </c>
      <c r="AO112" s="5">
        <v>1</v>
      </c>
      <c r="AP112" s="5">
        <v>1</v>
      </c>
      <c r="AQ112" s="5"/>
      <c r="AR112" s="5"/>
      <c r="AS112" s="5"/>
      <c r="AT112" s="5"/>
      <c r="AU112" s="5">
        <v>1</v>
      </c>
      <c r="AV112" s="5">
        <v>1</v>
      </c>
      <c r="AW112" s="5">
        <v>1</v>
      </c>
      <c r="AX112" s="5">
        <v>1</v>
      </c>
      <c r="AY112" s="5">
        <v>1</v>
      </c>
      <c r="AZ112" s="5">
        <v>1</v>
      </c>
      <c r="BA112" s="5">
        <v>1</v>
      </c>
      <c r="BB112" s="5">
        <v>1</v>
      </c>
      <c r="BC112" s="5">
        <v>1</v>
      </c>
      <c r="BD112" s="5">
        <v>1</v>
      </c>
      <c r="BE112" s="2" t="str">
        <f>+D112</f>
        <v>NOSCO</v>
      </c>
    </row>
    <row r="113" spans="57:57">
      <c r="BE113" s="2">
        <f t="shared" si="14"/>
        <v>0</v>
      </c>
    </row>
    <row r="114" spans="57:57">
      <c r="BE114" s="2">
        <f t="shared" si="14"/>
        <v>0</v>
      </c>
    </row>
    <row r="115" spans="57:57">
      <c r="BE115" s="2">
        <f t="shared" si="14"/>
        <v>0</v>
      </c>
    </row>
    <row r="116" spans="57:57">
      <c r="BE116" s="2">
        <f t="shared" si="14"/>
        <v>0</v>
      </c>
    </row>
    <row r="117" spans="57:57">
      <c r="BE117" s="2">
        <f t="shared" si="14"/>
        <v>0</v>
      </c>
    </row>
    <row r="118" spans="57:57">
      <c r="BE118" s="2">
        <f t="shared" si="14"/>
        <v>0</v>
      </c>
    </row>
    <row r="119" spans="57:57">
      <c r="BE119" s="2">
        <f t="shared" si="14"/>
        <v>0</v>
      </c>
    </row>
    <row r="120" spans="57:57">
      <c r="BE120" s="2">
        <f t="shared" si="14"/>
        <v>0</v>
      </c>
    </row>
    <row r="121" spans="57:57">
      <c r="BE121" s="2">
        <f t="shared" ref="BE121:BE152" si="16">+D121</f>
        <v>0</v>
      </c>
    </row>
    <row r="122" spans="57:57">
      <c r="BE122" s="2">
        <f t="shared" si="16"/>
        <v>0</v>
      </c>
    </row>
    <row r="123" spans="57:57">
      <c r="BE123" s="2">
        <f t="shared" si="16"/>
        <v>0</v>
      </c>
    </row>
    <row r="124" spans="57:57">
      <c r="BE124" s="2">
        <f t="shared" si="16"/>
        <v>0</v>
      </c>
    </row>
    <row r="125" spans="57:57">
      <c r="BE125" s="2">
        <f t="shared" si="16"/>
        <v>0</v>
      </c>
    </row>
    <row r="126" spans="57:57">
      <c r="BE126" s="2">
        <f t="shared" si="16"/>
        <v>0</v>
      </c>
    </row>
    <row r="127" spans="57:57">
      <c r="BE127" s="2">
        <f t="shared" si="16"/>
        <v>0</v>
      </c>
    </row>
    <row r="128" spans="57:57">
      <c r="BE128" s="2">
        <f t="shared" si="16"/>
        <v>0</v>
      </c>
    </row>
    <row r="129" spans="1:57">
      <c r="BE129" s="2">
        <f t="shared" si="16"/>
        <v>0</v>
      </c>
    </row>
    <row r="130" spans="1:57">
      <c r="B130" s="2" t="e">
        <f>+#REF!</f>
        <v>#REF!</v>
      </c>
      <c r="C130" s="2" t="e">
        <f>1+#REF!</f>
        <v>#REF!</v>
      </c>
      <c r="D130" s="12" t="s">
        <v>114</v>
      </c>
      <c r="E130" s="12" t="s">
        <v>45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J130" s="12"/>
      <c r="AK130" s="12"/>
      <c r="AL130" s="12"/>
      <c r="AN130" s="12"/>
      <c r="AO130" s="4">
        <v>0</v>
      </c>
      <c r="AP130" s="4">
        <v>0</v>
      </c>
      <c r="AQ130" s="4"/>
      <c r="AR130" s="4"/>
      <c r="AS130" s="4"/>
      <c r="AT130" s="4"/>
      <c r="AU130" s="4">
        <v>0</v>
      </c>
      <c r="AV130" s="4">
        <v>0</v>
      </c>
      <c r="AW130" s="4">
        <v>0</v>
      </c>
      <c r="AX130" s="4">
        <v>0</v>
      </c>
      <c r="AY130" s="5">
        <v>1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2" t="str">
        <f t="shared" si="16"/>
        <v>TANGANELLI</v>
      </c>
    </row>
    <row r="131" spans="1:57">
      <c r="C131" s="2">
        <f>1+C5</f>
        <v>1</v>
      </c>
      <c r="D131" s="12" t="s">
        <v>171</v>
      </c>
      <c r="E131" s="12" t="s">
        <v>58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J131" s="12"/>
      <c r="AK131" s="12"/>
      <c r="AL131" s="12"/>
      <c r="AN131" s="12"/>
      <c r="AP131" s="4">
        <v>0</v>
      </c>
      <c r="AQ131" s="4"/>
      <c r="AR131" s="4"/>
      <c r="AS131" s="4"/>
      <c r="AT131" s="4"/>
      <c r="AU131" s="4">
        <v>0</v>
      </c>
      <c r="AV131" s="5">
        <v>1</v>
      </c>
      <c r="AW131" s="4">
        <v>0</v>
      </c>
      <c r="AX131" s="4">
        <v>0</v>
      </c>
      <c r="AY131" s="5">
        <v>1</v>
      </c>
      <c r="AZ131" s="4"/>
      <c r="BA131" s="4"/>
      <c r="BB131" s="5">
        <v>1</v>
      </c>
      <c r="BC131" s="4"/>
      <c r="BD131" s="4"/>
      <c r="BE131" s="2" t="str">
        <f t="shared" si="16"/>
        <v>ACHIR</v>
      </c>
    </row>
    <row r="132" spans="1:57">
      <c r="C132" s="2">
        <f>1+C13</f>
        <v>1</v>
      </c>
      <c r="D132" s="13" t="s">
        <v>70</v>
      </c>
      <c r="E132" s="12" t="s">
        <v>9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J132" s="12"/>
      <c r="AK132" s="12"/>
      <c r="AL132" s="12"/>
      <c r="AN132" s="12"/>
      <c r="AP132" s="4">
        <v>0</v>
      </c>
      <c r="AQ132" s="4"/>
      <c r="AR132" s="4"/>
      <c r="AS132" s="4"/>
      <c r="AT132" s="4"/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5">
        <v>1</v>
      </c>
      <c r="BC132" s="4">
        <v>0</v>
      </c>
      <c r="BD132" s="5">
        <v>1</v>
      </c>
      <c r="BE132" s="2" t="str">
        <f t="shared" si="16"/>
        <v>BERARD</v>
      </c>
    </row>
    <row r="133" spans="1:57">
      <c r="C133" s="2">
        <f>1+C34</f>
        <v>1</v>
      </c>
      <c r="D133" s="12" t="s">
        <v>81</v>
      </c>
      <c r="E133" s="12" t="s">
        <v>54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J133" s="12"/>
      <c r="AK133" s="12"/>
      <c r="AL133" s="12"/>
      <c r="AN133" s="12"/>
      <c r="AP133" s="4">
        <v>0</v>
      </c>
      <c r="AQ133" s="4"/>
      <c r="AR133" s="4"/>
      <c r="AS133" s="4"/>
      <c r="AT133" s="4"/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5">
        <v>1</v>
      </c>
      <c r="BA133" s="5">
        <v>1</v>
      </c>
      <c r="BB133" s="5">
        <v>1</v>
      </c>
      <c r="BC133" s="5">
        <v>1</v>
      </c>
      <c r="BD133" s="4"/>
      <c r="BE133" s="2" t="str">
        <f t="shared" si="16"/>
        <v>GAGLIOLO</v>
      </c>
    </row>
    <row r="134" spans="1:57">
      <c r="C134" s="2">
        <f>1+C64</f>
        <v>1</v>
      </c>
      <c r="D134" s="4" t="s">
        <v>105</v>
      </c>
      <c r="E134" s="4" t="s">
        <v>30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J134" s="4"/>
      <c r="AK134" s="4"/>
      <c r="AL134" s="4"/>
      <c r="AN134" s="4"/>
      <c r="AP134" s="4">
        <v>0</v>
      </c>
      <c r="AQ134" s="4"/>
      <c r="AR134" s="4"/>
      <c r="AS134" s="4"/>
      <c r="AT134" s="4"/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2" t="str">
        <f t="shared" si="16"/>
        <v>REYSSAC</v>
      </c>
    </row>
    <row r="135" spans="1:57">
      <c r="C135" s="2">
        <f>1+C65</f>
        <v>1</v>
      </c>
      <c r="D135" s="2" t="s">
        <v>107</v>
      </c>
      <c r="E135" s="12" t="s">
        <v>32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J135" s="12"/>
      <c r="AK135" s="12"/>
      <c r="AL135" s="12"/>
      <c r="AN135" s="12"/>
      <c r="AP135" s="4">
        <v>0</v>
      </c>
      <c r="AQ135" s="4"/>
      <c r="AR135" s="4"/>
      <c r="AS135" s="4"/>
      <c r="AT135" s="4"/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2" t="str">
        <f t="shared" si="16"/>
        <v>ROGER</v>
      </c>
    </row>
    <row r="136" spans="1:57">
      <c r="C136" s="2">
        <f>1+C135</f>
        <v>2</v>
      </c>
      <c r="D136" s="4" t="s">
        <v>108</v>
      </c>
      <c r="E136" s="4" t="s">
        <v>33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J136" s="4"/>
      <c r="AK136" s="4"/>
      <c r="AL136" s="4"/>
      <c r="AN136" s="4"/>
      <c r="AP136" s="4">
        <v>0</v>
      </c>
      <c r="AQ136" s="4"/>
      <c r="AR136" s="4"/>
      <c r="AS136" s="4"/>
      <c r="AT136" s="4"/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2" t="str">
        <f t="shared" si="16"/>
        <v>ROL P</v>
      </c>
    </row>
    <row r="137" spans="1:57">
      <c r="C137" s="2">
        <f>1+C136</f>
        <v>3</v>
      </c>
      <c r="D137" s="12" t="s">
        <v>125</v>
      </c>
      <c r="E137" s="2" t="s">
        <v>126</v>
      </c>
      <c r="AP137" s="4">
        <v>0</v>
      </c>
      <c r="AQ137" s="4"/>
      <c r="AR137" s="4"/>
      <c r="AS137" s="4"/>
      <c r="AT137" s="4"/>
      <c r="AU137" s="4">
        <v>0</v>
      </c>
      <c r="AV137" s="4">
        <v>0</v>
      </c>
      <c r="AW137" s="4">
        <v>0</v>
      </c>
      <c r="AX137" s="4">
        <v>0</v>
      </c>
      <c r="AY137" s="5">
        <v>1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2" t="str">
        <f t="shared" si="16"/>
        <v>ROTONDO</v>
      </c>
    </row>
    <row r="138" spans="1:57">
      <c r="B138" s="2" t="e">
        <f>+#REF!</f>
        <v>#REF!</v>
      </c>
      <c r="C138" s="2">
        <f>1+C141</f>
        <v>1</v>
      </c>
      <c r="D138" s="4" t="s">
        <v>170</v>
      </c>
      <c r="E138" s="4" t="s">
        <v>20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J138" s="4"/>
      <c r="AK138" s="4"/>
      <c r="AL138" s="4"/>
      <c r="AN138" s="4"/>
      <c r="AO138" s="4">
        <v>0</v>
      </c>
      <c r="AP138" s="4"/>
      <c r="AQ138" s="4"/>
      <c r="AR138" s="4"/>
      <c r="AS138" s="4"/>
      <c r="AT138" s="4"/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2" t="str">
        <f t="shared" si="16"/>
        <v>MARZANO</v>
      </c>
    </row>
    <row r="139" spans="1:57">
      <c r="A139" s="28">
        <f>+B139/($B$1-23)</f>
        <v>6.25E-2</v>
      </c>
      <c r="B139" s="2">
        <f t="shared" ref="B139:B145" si="17">SUM(W139:BD139)</f>
        <v>2</v>
      </c>
      <c r="D139" s="12" t="s">
        <v>190</v>
      </c>
      <c r="E139" s="12" t="s">
        <v>191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3"/>
      <c r="X139" s="12"/>
      <c r="Y139" s="4">
        <v>0</v>
      </c>
      <c r="Z139" s="3"/>
      <c r="AA139" s="12"/>
      <c r="AB139" s="3"/>
      <c r="AC139" s="4">
        <v>0</v>
      </c>
      <c r="AD139" s="4">
        <v>0</v>
      </c>
      <c r="AE139" s="5">
        <v>1</v>
      </c>
      <c r="AF139" s="5">
        <v>1</v>
      </c>
      <c r="AG139" s="15" t="s">
        <v>165</v>
      </c>
      <c r="AH139" s="15" t="s">
        <v>165</v>
      </c>
      <c r="AI139" s="15" t="s">
        <v>165</v>
      </c>
      <c r="AJ139" s="15" t="s">
        <v>165</v>
      </c>
      <c r="AK139" s="3"/>
      <c r="AL139" s="15" t="s">
        <v>165</v>
      </c>
      <c r="AM139" s="15" t="s">
        <v>165</v>
      </c>
      <c r="AN139" s="15" t="s">
        <v>165</v>
      </c>
      <c r="AO139" s="15" t="s">
        <v>165</v>
      </c>
      <c r="AP139" s="15" t="s">
        <v>165</v>
      </c>
      <c r="AQ139" s="15" t="s">
        <v>165</v>
      </c>
      <c r="AR139" s="15" t="s">
        <v>165</v>
      </c>
      <c r="AS139" s="15" t="s">
        <v>165</v>
      </c>
      <c r="AT139" s="15" t="s">
        <v>165</v>
      </c>
      <c r="AU139" s="15" t="s">
        <v>165</v>
      </c>
      <c r="AV139" s="15" t="s">
        <v>165</v>
      </c>
      <c r="AW139" s="15" t="s">
        <v>165</v>
      </c>
      <c r="AX139" s="15" t="s">
        <v>165</v>
      </c>
      <c r="AY139" s="15" t="s">
        <v>165</v>
      </c>
      <c r="AZ139" s="15" t="s">
        <v>165</v>
      </c>
      <c r="BA139" s="15" t="s">
        <v>165</v>
      </c>
      <c r="BB139" s="15" t="s">
        <v>165</v>
      </c>
      <c r="BC139" s="15" t="s">
        <v>165</v>
      </c>
      <c r="BD139" s="15" t="s">
        <v>165</v>
      </c>
      <c r="BE139" s="2" t="str">
        <f t="shared" ref="BE139:BE147" si="18">+D139</f>
        <v>DAMBRA</v>
      </c>
    </row>
    <row r="140" spans="1:57">
      <c r="A140" s="28">
        <f t="shared" ref="A140:A147" si="19">+B140/$B$1</f>
        <v>1.8181818181818181E-2</v>
      </c>
      <c r="B140" s="2">
        <f t="shared" si="17"/>
        <v>1</v>
      </c>
      <c r="C140" s="4"/>
      <c r="D140" s="12" t="s">
        <v>85</v>
      </c>
      <c r="E140" s="12" t="s">
        <v>18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3"/>
      <c r="X140" s="12"/>
      <c r="Y140" s="4">
        <v>0</v>
      </c>
      <c r="Z140" s="3"/>
      <c r="AA140" s="12"/>
      <c r="AB140" s="3"/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3"/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5">
        <v>1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2" t="str">
        <f t="shared" si="18"/>
        <v>GILBERT</v>
      </c>
    </row>
    <row r="141" spans="1:57">
      <c r="A141" s="28">
        <f t="shared" si="19"/>
        <v>0.16363636363636364</v>
      </c>
      <c r="B141" s="2">
        <f t="shared" si="17"/>
        <v>9</v>
      </c>
      <c r="C141" s="3"/>
      <c r="D141" s="12" t="s">
        <v>123</v>
      </c>
      <c r="E141" s="12" t="s">
        <v>124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3"/>
      <c r="X141" s="12"/>
      <c r="Y141" s="4">
        <v>0</v>
      </c>
      <c r="Z141" s="3"/>
      <c r="AA141" s="12"/>
      <c r="AB141" s="3"/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3"/>
      <c r="AL141" s="4">
        <v>0</v>
      </c>
      <c r="AM141" s="4">
        <v>0</v>
      </c>
      <c r="AN141" s="4">
        <v>0</v>
      </c>
      <c r="AO141" s="5">
        <v>1</v>
      </c>
      <c r="AP141" s="5">
        <v>1</v>
      </c>
      <c r="AQ141" s="3">
        <v>1</v>
      </c>
      <c r="AR141" s="3">
        <v>1</v>
      </c>
      <c r="AS141" s="3">
        <v>1</v>
      </c>
      <c r="AT141" s="3">
        <v>1</v>
      </c>
      <c r="AU141" s="5">
        <v>1</v>
      </c>
      <c r="AV141" s="5">
        <v>1</v>
      </c>
      <c r="AW141" s="4">
        <v>0</v>
      </c>
      <c r="AX141" s="4">
        <v>0</v>
      </c>
      <c r="AY141" s="5">
        <v>1</v>
      </c>
      <c r="AZ141" s="15" t="s">
        <v>165</v>
      </c>
      <c r="BA141" s="15" t="s">
        <v>165</v>
      </c>
      <c r="BB141" s="15" t="s">
        <v>165</v>
      </c>
      <c r="BC141" s="15" t="s">
        <v>165</v>
      </c>
      <c r="BD141" s="15" t="s">
        <v>165</v>
      </c>
      <c r="BE141" s="2" t="str">
        <f t="shared" si="18"/>
        <v>LOPEZ</v>
      </c>
    </row>
    <row r="142" spans="1:57">
      <c r="A142" s="28">
        <f t="shared" si="19"/>
        <v>1.8181818181818181E-2</v>
      </c>
      <c r="B142" s="2">
        <f t="shared" si="17"/>
        <v>1</v>
      </c>
      <c r="C142" s="4"/>
      <c r="D142" s="12" t="s">
        <v>99</v>
      </c>
      <c r="E142" s="12" t="s">
        <v>26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3"/>
      <c r="X142" s="12"/>
      <c r="Y142" s="4">
        <v>0</v>
      </c>
      <c r="Z142" s="3"/>
      <c r="AA142" s="12"/>
      <c r="AB142" s="3"/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3"/>
      <c r="AL142" s="4">
        <v>0</v>
      </c>
      <c r="AM142" s="4">
        <v>0</v>
      </c>
      <c r="AN142" s="4">
        <v>0</v>
      </c>
      <c r="AO142" s="4">
        <v>0</v>
      </c>
      <c r="AP142" s="5">
        <v>1</v>
      </c>
      <c r="AQ142" s="5"/>
      <c r="AR142" s="5"/>
      <c r="AS142" s="5"/>
      <c r="AT142" s="5"/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2" t="str">
        <f t="shared" si="18"/>
        <v>PIOCEAU</v>
      </c>
    </row>
    <row r="143" spans="1:57">
      <c r="A143" s="28">
        <f t="shared" si="19"/>
        <v>0</v>
      </c>
      <c r="B143" s="2">
        <f t="shared" si="17"/>
        <v>0</v>
      </c>
      <c r="C143" s="4"/>
      <c r="D143" s="12" t="s">
        <v>100</v>
      </c>
      <c r="E143" s="12" t="s">
        <v>27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3"/>
      <c r="X143" s="12"/>
      <c r="Y143" s="4">
        <v>0</v>
      </c>
      <c r="Z143" s="3"/>
      <c r="AA143" s="12"/>
      <c r="AB143" s="3"/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3"/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2" t="str">
        <f t="shared" si="18"/>
        <v>POMPETTI S</v>
      </c>
    </row>
    <row r="144" spans="1:57">
      <c r="A144" s="28">
        <f t="shared" si="19"/>
        <v>0.12727272727272726</v>
      </c>
      <c r="B144" s="2">
        <f t="shared" si="17"/>
        <v>7</v>
      </c>
      <c r="C144" s="4"/>
      <c r="D144" s="12" t="s">
        <v>102</v>
      </c>
      <c r="E144" s="12" t="s">
        <v>29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3"/>
      <c r="X144" s="12"/>
      <c r="Y144" s="4">
        <v>0</v>
      </c>
      <c r="Z144" s="3"/>
      <c r="AA144" s="12"/>
      <c r="AB144" s="3"/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3"/>
      <c r="AL144" s="4">
        <v>0</v>
      </c>
      <c r="AM144" s="5">
        <v>1</v>
      </c>
      <c r="AN144" s="4">
        <v>0</v>
      </c>
      <c r="AO144" s="5">
        <v>1</v>
      </c>
      <c r="AP144" s="5">
        <v>1</v>
      </c>
      <c r="AQ144" s="5"/>
      <c r="AR144" s="5"/>
      <c r="AS144" s="5"/>
      <c r="AT144" s="5"/>
      <c r="AU144" s="5">
        <v>1</v>
      </c>
      <c r="AV144" s="5">
        <v>1</v>
      </c>
      <c r="AW144" s="5">
        <v>1</v>
      </c>
      <c r="AX144" s="4">
        <v>0</v>
      </c>
      <c r="AY144" s="5">
        <v>1</v>
      </c>
      <c r="AZ144" s="14"/>
      <c r="BA144" s="14"/>
      <c r="BB144" s="14"/>
      <c r="BC144" s="14"/>
      <c r="BD144" s="14"/>
      <c r="BE144" s="2" t="str">
        <f t="shared" si="18"/>
        <v>RAVESE</v>
      </c>
    </row>
    <row r="145" spans="1:57">
      <c r="A145" s="28">
        <f t="shared" si="19"/>
        <v>0</v>
      </c>
      <c r="B145" s="2">
        <f t="shared" si="17"/>
        <v>0</v>
      </c>
      <c r="C145" s="4"/>
      <c r="D145" s="12" t="s">
        <v>110</v>
      </c>
      <c r="E145" s="12" t="s">
        <v>21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3"/>
      <c r="X145" s="12"/>
      <c r="Y145" s="4">
        <v>0</v>
      </c>
      <c r="Z145" s="3"/>
      <c r="AA145" s="12"/>
      <c r="AB145" s="3"/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3"/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2" t="str">
        <f t="shared" si="18"/>
        <v>SCIAPAPIETRA</v>
      </c>
    </row>
    <row r="146" spans="1:57">
      <c r="A146" s="23">
        <f t="shared" si="19"/>
        <v>0.23636363636363636</v>
      </c>
      <c r="B146" s="2">
        <f t="shared" ref="B146:B147" si="20">SUM(U146:BD146)</f>
        <v>13</v>
      </c>
      <c r="D146" s="12" t="s">
        <v>86</v>
      </c>
      <c r="E146" s="12" t="s">
        <v>19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3"/>
      <c r="X146" s="12"/>
      <c r="Y146" s="4">
        <v>0</v>
      </c>
      <c r="Z146" s="3">
        <v>1</v>
      </c>
      <c r="AA146" s="12">
        <v>1</v>
      </c>
      <c r="AB146" s="3"/>
      <c r="AC146" s="5">
        <v>1</v>
      </c>
      <c r="AD146" s="4">
        <v>0</v>
      </c>
      <c r="AE146" s="5">
        <v>1</v>
      </c>
      <c r="AF146" s="5">
        <v>1</v>
      </c>
      <c r="AG146" s="5">
        <v>1</v>
      </c>
      <c r="AH146" s="5">
        <v>1</v>
      </c>
      <c r="AI146" s="4">
        <v>0</v>
      </c>
      <c r="AJ146" s="4">
        <v>0</v>
      </c>
      <c r="AK146" s="3"/>
      <c r="AL146" s="4">
        <v>0</v>
      </c>
      <c r="AM146" s="5">
        <v>1</v>
      </c>
      <c r="AN146" s="4">
        <v>0</v>
      </c>
      <c r="AO146" s="5">
        <v>1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5">
        <v>1</v>
      </c>
      <c r="AW146" s="4">
        <v>0</v>
      </c>
      <c r="AX146" s="4">
        <v>0</v>
      </c>
      <c r="AY146" s="4">
        <v>0</v>
      </c>
      <c r="AZ146" s="5">
        <v>1</v>
      </c>
      <c r="BA146" s="4">
        <v>0</v>
      </c>
      <c r="BB146" s="5">
        <v>1</v>
      </c>
      <c r="BC146" s="5">
        <v>1</v>
      </c>
      <c r="BD146" s="4">
        <v>0</v>
      </c>
      <c r="BE146" s="2" t="str">
        <f t="shared" si="18"/>
        <v>HUTTER</v>
      </c>
    </row>
    <row r="147" spans="1:57">
      <c r="A147" s="8">
        <f t="shared" si="19"/>
        <v>0.52727272727272723</v>
      </c>
      <c r="B147" s="2">
        <f t="shared" si="20"/>
        <v>29</v>
      </c>
      <c r="D147" s="2" t="s">
        <v>111</v>
      </c>
      <c r="E147" s="2" t="s">
        <v>112</v>
      </c>
      <c r="T147" s="2">
        <v>1</v>
      </c>
      <c r="U147" s="2">
        <v>1</v>
      </c>
      <c r="W147" s="3">
        <v>1</v>
      </c>
      <c r="X147" s="2">
        <v>1</v>
      </c>
      <c r="Y147" s="2">
        <v>1</v>
      </c>
      <c r="Z147" s="3">
        <v>1</v>
      </c>
      <c r="AA147" s="2">
        <v>1</v>
      </c>
      <c r="AB147" s="3">
        <v>1</v>
      </c>
      <c r="AC147" s="5">
        <v>1</v>
      </c>
      <c r="AD147" s="5">
        <v>1</v>
      </c>
      <c r="AE147" s="5">
        <v>1</v>
      </c>
      <c r="AF147" s="5">
        <v>1</v>
      </c>
      <c r="AG147" s="5">
        <v>1</v>
      </c>
      <c r="AH147" s="5">
        <v>1</v>
      </c>
      <c r="AI147" s="5">
        <v>1</v>
      </c>
      <c r="AJ147" s="5">
        <v>1</v>
      </c>
      <c r="AK147" s="3">
        <v>1</v>
      </c>
      <c r="AL147" s="4">
        <v>0</v>
      </c>
      <c r="AM147" s="5">
        <v>1</v>
      </c>
      <c r="AN147" s="5">
        <v>1</v>
      </c>
      <c r="AO147" s="5">
        <v>1</v>
      </c>
      <c r="AP147" s="5">
        <v>1</v>
      </c>
      <c r="AQ147" s="5"/>
      <c r="AR147" s="5"/>
      <c r="AS147" s="5"/>
      <c r="AT147" s="5"/>
      <c r="AU147" s="5">
        <v>1</v>
      </c>
      <c r="AV147" s="5">
        <v>1</v>
      </c>
      <c r="AW147" s="5">
        <v>1</v>
      </c>
      <c r="AX147" s="5">
        <v>1</v>
      </c>
      <c r="AY147" s="5">
        <v>1</v>
      </c>
      <c r="AZ147" s="5">
        <v>1</v>
      </c>
      <c r="BA147" s="5">
        <v>1</v>
      </c>
      <c r="BB147" s="5">
        <v>1</v>
      </c>
      <c r="BC147" s="5">
        <v>1</v>
      </c>
      <c r="BD147" s="4"/>
      <c r="BE147" s="2" t="str">
        <f t="shared" si="18"/>
        <v>SOARES</v>
      </c>
    </row>
    <row r="148" spans="1:57">
      <c r="BE148" s="2">
        <f t="shared" si="16"/>
        <v>0</v>
      </c>
    </row>
    <row r="149" spans="1:57">
      <c r="BE149" s="2">
        <f t="shared" si="16"/>
        <v>0</v>
      </c>
    </row>
    <row r="150" spans="1:57">
      <c r="BE150" s="2">
        <f t="shared" si="16"/>
        <v>0</v>
      </c>
    </row>
    <row r="151" spans="1:57">
      <c r="BE151" s="2">
        <f t="shared" si="16"/>
        <v>0</v>
      </c>
    </row>
    <row r="152" spans="1:57">
      <c r="BE152" s="2">
        <f t="shared" si="16"/>
        <v>0</v>
      </c>
    </row>
    <row r="153" spans="1:57">
      <c r="BE153" s="2">
        <f t="shared" ref="BE153:BE170" si="21">+D153</f>
        <v>0</v>
      </c>
    </row>
    <row r="154" spans="1:57">
      <c r="BE154" s="2">
        <f t="shared" si="21"/>
        <v>0</v>
      </c>
    </row>
    <row r="155" spans="1:57">
      <c r="BE155" s="2">
        <f t="shared" si="21"/>
        <v>0</v>
      </c>
    </row>
    <row r="156" spans="1:57">
      <c r="BE156" s="2">
        <f t="shared" si="21"/>
        <v>0</v>
      </c>
    </row>
    <row r="157" spans="1:57">
      <c r="BE157" s="2">
        <f t="shared" si="21"/>
        <v>0</v>
      </c>
    </row>
    <row r="158" spans="1:57">
      <c r="BE158" s="2">
        <f t="shared" si="21"/>
        <v>0</v>
      </c>
    </row>
    <row r="159" spans="1:57">
      <c r="BE159" s="2">
        <f t="shared" si="21"/>
        <v>0</v>
      </c>
    </row>
    <row r="160" spans="1:57">
      <c r="BE160" s="2">
        <f t="shared" si="21"/>
        <v>0</v>
      </c>
    </row>
    <row r="161" spans="57:57">
      <c r="BE161" s="2">
        <f t="shared" si="21"/>
        <v>0</v>
      </c>
    </row>
    <row r="162" spans="57:57">
      <c r="BE162" s="2">
        <f t="shared" si="21"/>
        <v>0</v>
      </c>
    </row>
    <row r="163" spans="57:57">
      <c r="BE163" s="2">
        <f t="shared" si="21"/>
        <v>0</v>
      </c>
    </row>
    <row r="164" spans="57:57">
      <c r="BE164" s="2">
        <f t="shared" si="21"/>
        <v>0</v>
      </c>
    </row>
    <row r="165" spans="57:57">
      <c r="BE165" s="2">
        <f t="shared" si="21"/>
        <v>0</v>
      </c>
    </row>
    <row r="166" spans="57:57">
      <c r="BE166" s="2">
        <f t="shared" si="21"/>
        <v>0</v>
      </c>
    </row>
    <row r="167" spans="57:57">
      <c r="BE167" s="2">
        <f t="shared" si="21"/>
        <v>0</v>
      </c>
    </row>
    <row r="168" spans="57:57">
      <c r="BE168" s="2">
        <f t="shared" si="21"/>
        <v>0</v>
      </c>
    </row>
    <row r="169" spans="57:57">
      <c r="BE169" s="2">
        <f t="shared" si="21"/>
        <v>0</v>
      </c>
    </row>
    <row r="170" spans="57:57">
      <c r="BE170" s="2">
        <f t="shared" si="21"/>
        <v>0</v>
      </c>
    </row>
  </sheetData>
  <sortState xmlns:xlrd2="http://schemas.microsoft.com/office/spreadsheetml/2017/richdata2" ref="A7:BD84">
    <sortCondition ref="D7:D84"/>
  </sortState>
  <mergeCells count="2">
    <mergeCell ref="C2:E2"/>
    <mergeCell ref="C4:E4"/>
  </mergeCells>
  <phoneticPr fontId="4" type="noConversion"/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Gabriella Reghellin</cp:lastModifiedBy>
  <cp:lastPrinted>2020-03-04T12:14:01Z</cp:lastPrinted>
  <dcterms:created xsi:type="dcterms:W3CDTF">2018-10-17T09:43:48Z</dcterms:created>
  <dcterms:modified xsi:type="dcterms:W3CDTF">2024-03-26T22:52:25Z</dcterms:modified>
</cp:coreProperties>
</file>